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uma-pk\общие документы\Дума 2024\3 (21.05.2024)\Решение по отчету об исполнении бюджета за 2023\"/>
    </mc:Choice>
  </mc:AlternateContent>
  <bookViews>
    <workbookView xWindow="0" yWindow="0" windowWidth="28800" windowHeight="12435"/>
  </bookViews>
  <sheets>
    <sheet name="Лист1" sheetId="3" r:id="rId1"/>
  </sheets>
  <definedNames>
    <definedName name="_xlnm._FilterDatabase" localSheetId="0" hidden="1">Лист1!$A$11:$E$84</definedName>
  </definedNames>
  <calcPr calcId="152511"/>
</workbook>
</file>

<file path=xl/calcChain.xml><?xml version="1.0" encoding="utf-8"?>
<calcChain xmlns="http://schemas.openxmlformats.org/spreadsheetml/2006/main">
  <c r="D12" i="3" l="1"/>
  <c r="C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 l="1"/>
  <c r="E84" i="3"/>
  <c r="E12" i="3" l="1"/>
</calcChain>
</file>

<file path=xl/sharedStrings.xml><?xml version="1.0" encoding="utf-8"?>
<sst xmlns="http://schemas.openxmlformats.org/spreadsheetml/2006/main" count="157" uniqueCount="155">
  <si>
    <t>ИТОГО РАСХОДОВ</t>
  </si>
  <si>
    <t>Целевая статья</t>
  </si>
  <si>
    <t>Наименование показателя</t>
  </si>
  <si>
    <t>Муниципальная программа "Управление муниципальными финансами"</t>
  </si>
  <si>
    <t>1200000000</t>
  </si>
  <si>
    <t>0900000000</t>
  </si>
  <si>
    <t>0940000000</t>
  </si>
  <si>
    <t>1100000000</t>
  </si>
  <si>
    <t>1110000000</t>
  </si>
  <si>
    <t>1120000000</t>
  </si>
  <si>
    <t>1140000000</t>
  </si>
  <si>
    <t>1150000000</t>
  </si>
  <si>
    <t>1170000000</t>
  </si>
  <si>
    <t>11Э0000000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</si>
  <si>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</si>
  <si>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1220000000</t>
  </si>
  <si>
    <t>1300000000</t>
  </si>
  <si>
    <t>1330000000</t>
  </si>
  <si>
    <t>0910000000</t>
  </si>
  <si>
    <t>0920000000</t>
  </si>
  <si>
    <t>0930000000</t>
  </si>
  <si>
    <t>0600000000</t>
  </si>
  <si>
    <t>0610000000</t>
  </si>
  <si>
    <t>0300000000</t>
  </si>
  <si>
    <t>0310000000</t>
  </si>
  <si>
    <t>0320000000</t>
  </si>
  <si>
    <t>0400000000</t>
  </si>
  <si>
    <t>1310000000</t>
  </si>
  <si>
    <t>1320000000</t>
  </si>
  <si>
    <t>0420000000</t>
  </si>
  <si>
    <t>04Э0000000</t>
  </si>
  <si>
    <t>06Э0000000</t>
  </si>
  <si>
    <t>0800000000</t>
  </si>
  <si>
    <t>08Э0000000</t>
  </si>
  <si>
    <t>0100000000</t>
  </si>
  <si>
    <t>0110000000</t>
  </si>
  <si>
    <t>0500000000</t>
  </si>
  <si>
    <t>0520000000</t>
  </si>
  <si>
    <t>1130000000</t>
  </si>
  <si>
    <t>1180000000</t>
  </si>
  <si>
    <t>0120000000</t>
  </si>
  <si>
    <t>01Э0000000</t>
  </si>
  <si>
    <t>0200000000</t>
  </si>
  <si>
    <t>02Ш0000000</t>
  </si>
  <si>
    <t>0510000000</t>
  </si>
  <si>
    <t>0530000000</t>
  </si>
  <si>
    <t>05Э0000000</t>
  </si>
  <si>
    <t>1160000000</t>
  </si>
  <si>
    <t>02Ж0000000</t>
  </si>
  <si>
    <t>09Э0000000</t>
  </si>
  <si>
    <t>09Ю0000000</t>
  </si>
  <si>
    <t>тыс.рублей</t>
  </si>
  <si>
    <t>0150000000</t>
  </si>
  <si>
    <t>0350000000</t>
  </si>
  <si>
    <t>Муниципальная программа "Энергосбережение и повышение энергетической эффективности в городе Астрахани"</t>
  </si>
  <si>
    <t>0700000000</t>
  </si>
  <si>
    <t>Муниципальная программа "Жилищное строительство и содержание муниципального жилищного фонда муниципального образования "Город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</si>
  <si>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</si>
  <si>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0410000000</t>
  </si>
  <si>
    <t>Подпрограмма "Капитальное строительство и реконструкция объектов собственности муниципального образования "Город Астрахань"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</si>
  <si>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Основное мероприятие "Жилищный фонд"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</si>
  <si>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</si>
  <si>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</si>
  <si>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</si>
  <si>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</si>
  <si>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1500000000</t>
  </si>
  <si>
    <t>15Г0000000</t>
  </si>
  <si>
    <t>% исполнения</t>
  </si>
  <si>
    <t>01Z0000000</t>
  </si>
  <si>
    <t>03Z0000000</t>
  </si>
  <si>
    <t>Подпрограмма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</si>
  <si>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0430000000</t>
  </si>
  <si>
    <t>Муниципальная программа "Охрана окружающей среды"</t>
  </si>
  <si>
    <t>11T0000000</t>
  </si>
  <si>
    <t>11А0000000</t>
  </si>
  <si>
    <t>11С0000000</t>
  </si>
  <si>
    <t>15Z0000000</t>
  </si>
  <si>
    <t>1700000000</t>
  </si>
  <si>
    <t>Основное мероприятие "Реализация регионального проекта "Обеспечение устойчивого сокращения непригодного для проживания жилищного фонда (Астраханская область)" в рамках национального проекта "Жилье и городская среда" государственной программы "Развитие жилищного строительства в Астраханской области" муниципальной программы "Переселение граждан города Астрахани из аварийного жилищного фонда в 2019-2025 годах"(софинансирование расходов за счет средств местного бюджета)</t>
  </si>
  <si>
    <t>17D0000000</t>
  </si>
  <si>
    <t>Основное мероприятие "Реализация регионального проекта "Обеспечение устойчивого сокращения непригодного для проживания жилищного фонда (Астраханская область)" в рамках национального проекта "Жилье и городская среда" государственной программы "Развитие жилищного строительства в Астраханской области" муниципальной программы "Переселение граждан города Астрахани из аварийного жилищного фонда в 2019-2025 годах"(межбюджетные трансферты за счет средств бюджета Астраханской области)</t>
  </si>
  <si>
    <t>17Z0000000</t>
  </si>
  <si>
    <t xml:space="preserve">                                                                                                                            к решению Городской Думы</t>
  </si>
  <si>
    <t xml:space="preserve">                                                                                                                           муниципального образования</t>
  </si>
  <si>
    <t>0140000000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</si>
  <si>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</si>
  <si>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0950000000</t>
  </si>
  <si>
    <t xml:space="preserve">                                                                                                                          "Городской округ город Астрахань"</t>
  </si>
  <si>
    <t>Плановые назначения 
на 2023 год</t>
  </si>
  <si>
    <t>Исполнено за 2023 год</t>
  </si>
  <si>
    <t>Муниципальная программа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</si>
  <si>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"Повышение доступности и качества дошкольного, общего и дополнительного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</si>
  <si>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"Городской округ 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</si>
  <si>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"Строительство, реконструкция и капитальный ремонт объектов образования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</si>
  <si>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0130000000</t>
  </si>
  <si>
    <t>Подпрограмма "Психофизическая безопасность детей и подростков"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</si>
  <si>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"Организация отдыха и досуга детей и подростков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</si>
  <si>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по реализации регионального проекта "Модернизация школьной системы образования Астраханской области"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</si>
  <si>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01J0000000</t>
  </si>
  <si>
    <t>Основное мероприятие в рамках реализации национальных проектов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</si>
  <si>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</si>
  <si>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</si>
  <si>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"Обеспечение деятельности учреждений физической культуры и спорта"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</si>
  <si>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</si>
  <si>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Муниципальная программа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</si>
  <si>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"Развитие дорожного хозяйства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</si>
  <si>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"Повышение безопасности дорожного движения в городе Астрахани" муниципальной программыъ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</si>
  <si>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</si>
  <si>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Основное мероприятие в рамках реализации национальных проектов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</si>
  <si>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</si>
  <si>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"Развитие культурно-досуговой деятельности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</si>
  <si>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</si>
  <si>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</si>
  <si>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Основное мероприятие "Обеспечение эффективности управления в сфере культуры муниципального образования "Городской округ город Астрахань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</si>
  <si>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</si>
  <si>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Подпрограмма "Благоустройство территорий города для обеспечения отдыха и досуга жителей"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</si>
  <si>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</si>
  <si>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Муниципальная программа муниципального образования "Городской округ город Астрахань" "Безопасность"</t>
  </si>
  <si>
    <t>Подпрограмма "Пожарная безопасность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</si>
  <si>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</si>
  <si>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</si>
  <si>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"Профилактика правонарушений, коррупции, экстремизма и терроризма" муниципальной программы муниципального образования "Городской округ город Астрахань" "Безопасность"</t>
  </si>
  <si>
    <t>Подпрограмма "Совершенствование системы гражданской обороны" в муниципальном образовании "Городской округ город Астрахань" муниципальной программы муниципального образования "Городской округ город Астрахань" "Безопасность"</t>
  </si>
  <si>
    <t>Муниципальная программа муниципального образования "Городской округ город Астрахань" "Организация муниципального управления"</t>
  </si>
  <si>
    <t>Подпрограмма "Развитие общественных связей"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</si>
  <si>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"Астрахань - город межнациональной дружбы и согласия"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</si>
  <si>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"Молодежь города"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</si>
  <si>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"Информационный город"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</si>
  <si>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"Обеспечение доступа к информации о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</si>
  <si>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"Проведение общественно значимых мероприятий и встреч делегаций"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</si>
  <si>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муниципальной службы"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</si>
  <si>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молодежной политики города Астрахани"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</si>
  <si>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</si>
  <si>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"Рассмотрение административных протоколов"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</si>
  <si>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</si>
  <si>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муниципального образования "Городской округ город Астрахань" "Организация муниципального управления"</t>
  </si>
  <si>
    <t>Муниципальная программа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</si>
  <si>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"Управление муниципальным имуществом и земельными участками"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</si>
  <si>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"Техническое обслуживание зданий и помещений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</si>
  <si>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Обеспечивающая подпрограмма "Обеспечение эффективности управления"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</si>
  <si>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"Формирование современной городской среды на 2018-2026 годы"</t>
  </si>
  <si>
    <t>Основное мероприятие в рамках реализации национальных проектов муниципальной программы муниципального образования "Городской округ город Астрахань" "Формирование современной городской среды на 2018-2026 годы"</t>
  </si>
  <si>
    <t>Основное мероприятие "Повышение качества и комфорта городской среды" муниципальной программы муниципального образования "Городской округ город Астрахань" "Формирование современной городской среды на 2018-2026 годы"</t>
  </si>
  <si>
    <t>Муниципальная программа муниципального образования «Город Астрахань» «Переселение граждан города Астрахани из аварийного жилищного фонда в 2019-2025 годах»</t>
  </si>
  <si>
    <t>Основное мероприятие "Обеспечение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сносу" муниципальной программы муниципального образования «Город Астрахань» «Переселение граждан города Астрахани из аварийного жилищного фонда в 2019-2025 годах»</t>
  </si>
  <si>
    <t>Основное мероприятие в рамках реализации национальных проектов муниципальной программы муниципального образования «Город Астрахань» «Переселение граждан города Астрахани из аварийного жилищного фонда в 2019-2025 годах»</t>
  </si>
  <si>
    <t>Муниципальная программа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</si>
  <si>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1800000000</t>
  </si>
  <si>
    <t>Основное мероприятие "Обеспечение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сносу" муниципальной программы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</si>
  <si>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18D0000000</t>
  </si>
  <si>
    <t>Основное мероприятие в рамках реализации национальных проектов муниципальной программы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</si>
  <si>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18Z0000000</t>
  </si>
  <si>
    <t xml:space="preserve">Исполнение государственных и муниципальных программ муниципального образования "Городской окуруг город Астрахань" за 2023 год </t>
  </si>
  <si>
    <t xml:space="preserve">                                                                                                                                             Приложение 5</t>
  </si>
  <si>
    <t xml:space="preserve">                                                                                                                                           от  21.05.2024 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</si>
</sst>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3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Arial CYR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63">
    <xf numFmtId="0" fontId="0" fillId="0" borderId="0"/>
    <xf numFmtId="0" fontId="1" fillId="2" borderId="0" applyNumberFormat="0" applyBorder="0" applyAlignment="0" applyProtection="0"/>
    <xf numFmtId="0" fontId="24" fillId="25" borderId="0" applyNumberFormat="0" applyBorder="0" applyAlignment="0" applyProtection="0"/>
    <xf numFmtId="0" fontId="1" fillId="3" borderId="0" applyNumberFormat="0" applyBorder="0" applyAlignment="0" applyProtection="0"/>
    <xf numFmtId="0" fontId="24" fillId="26" borderId="0" applyNumberFormat="0" applyBorder="0" applyAlignment="0" applyProtection="0"/>
    <xf numFmtId="0" fontId="1" fillId="4" borderId="0" applyNumberFormat="0" applyBorder="0" applyAlignment="0" applyProtection="0"/>
    <xf numFmtId="0" fontId="24" fillId="27" borderId="0" applyNumberFormat="0" applyBorder="0" applyAlignment="0" applyProtection="0"/>
    <xf numFmtId="0" fontId="1" fillId="5" borderId="0" applyNumberFormat="0" applyBorder="0" applyAlignment="0" applyProtection="0"/>
    <xf numFmtId="0" fontId="24" fillId="28" borderId="0" applyNumberFormat="0" applyBorder="0" applyAlignment="0" applyProtection="0"/>
    <xf numFmtId="0" fontId="1" fillId="6" borderId="0" applyNumberFormat="0" applyBorder="0" applyAlignment="0" applyProtection="0"/>
    <xf numFmtId="0" fontId="24" fillId="29" borderId="0" applyNumberFormat="0" applyBorder="0" applyAlignment="0" applyProtection="0"/>
    <xf numFmtId="0" fontId="1" fillId="7" borderId="0" applyNumberFormat="0" applyBorder="0" applyAlignment="0" applyProtection="0"/>
    <xf numFmtId="0" fontId="24" fillId="30" borderId="0" applyNumberFormat="0" applyBorder="0" applyAlignment="0" applyProtection="0"/>
    <xf numFmtId="0" fontId="1" fillId="8" borderId="0" applyNumberFormat="0" applyBorder="0" applyAlignment="0" applyProtection="0"/>
    <xf numFmtId="0" fontId="24" fillId="31" borderId="0" applyNumberFormat="0" applyBorder="0" applyAlignment="0" applyProtection="0"/>
    <xf numFmtId="0" fontId="1" fillId="9" borderId="0" applyNumberFormat="0" applyBorder="0" applyAlignment="0" applyProtection="0"/>
    <xf numFmtId="0" fontId="24" fillId="32" borderId="0" applyNumberFormat="0" applyBorder="0" applyAlignment="0" applyProtection="0"/>
    <xf numFmtId="0" fontId="1" fillId="10" borderId="0" applyNumberFormat="0" applyBorder="0" applyAlignment="0" applyProtection="0"/>
    <xf numFmtId="0" fontId="24" fillId="33" borderId="0" applyNumberFormat="0" applyBorder="0" applyAlignment="0" applyProtection="0"/>
    <xf numFmtId="0" fontId="1" fillId="5" borderId="0" applyNumberFormat="0" applyBorder="0" applyAlignment="0" applyProtection="0"/>
    <xf numFmtId="0" fontId="24" fillId="34" borderId="0" applyNumberFormat="0" applyBorder="0" applyAlignment="0" applyProtection="0"/>
    <xf numFmtId="0" fontId="1" fillId="8" borderId="0" applyNumberFormat="0" applyBorder="0" applyAlignment="0" applyProtection="0"/>
    <xf numFmtId="0" fontId="24" fillId="35" borderId="0" applyNumberFormat="0" applyBorder="0" applyAlignment="0" applyProtection="0"/>
    <xf numFmtId="0" fontId="1" fillId="11" borderId="0" applyNumberFormat="0" applyBorder="0" applyAlignment="0" applyProtection="0"/>
    <xf numFmtId="0" fontId="24" fillId="36" borderId="0" applyNumberFormat="0" applyBorder="0" applyAlignment="0" applyProtection="0"/>
    <xf numFmtId="0" fontId="2" fillId="12" borderId="0" applyNumberFormat="0" applyBorder="0" applyAlignment="0" applyProtection="0"/>
    <xf numFmtId="0" fontId="25" fillId="37" borderId="0" applyNumberFormat="0" applyBorder="0" applyAlignment="0" applyProtection="0"/>
    <xf numFmtId="0" fontId="2" fillId="9" borderId="0" applyNumberFormat="0" applyBorder="0" applyAlignment="0" applyProtection="0"/>
    <xf numFmtId="0" fontId="25" fillId="38" borderId="0" applyNumberFormat="0" applyBorder="0" applyAlignment="0" applyProtection="0"/>
    <xf numFmtId="0" fontId="2" fillId="10" borderId="0" applyNumberFormat="0" applyBorder="0" applyAlignment="0" applyProtection="0"/>
    <xf numFmtId="0" fontId="25" fillId="39" borderId="0" applyNumberFormat="0" applyBorder="0" applyAlignment="0" applyProtection="0"/>
    <xf numFmtId="0" fontId="2" fillId="13" borderId="0" applyNumberFormat="0" applyBorder="0" applyAlignment="0" applyProtection="0"/>
    <xf numFmtId="0" fontId="25" fillId="40" borderId="0" applyNumberFormat="0" applyBorder="0" applyAlignment="0" applyProtection="0"/>
    <xf numFmtId="0" fontId="2" fillId="14" borderId="0" applyNumberFormat="0" applyBorder="0" applyAlignment="0" applyProtection="0"/>
    <xf numFmtId="0" fontId="25" fillId="41" borderId="0" applyNumberFormat="0" applyBorder="0" applyAlignment="0" applyProtection="0"/>
    <xf numFmtId="0" fontId="2" fillId="15" borderId="0" applyNumberFormat="0" applyBorder="0" applyAlignment="0" applyProtection="0"/>
    <xf numFmtId="0" fontId="25" fillId="42" borderId="0" applyNumberFormat="0" applyBorder="0" applyAlignment="0" applyProtection="0"/>
    <xf numFmtId="0" fontId="26" fillId="0" borderId="11">
      <alignment vertical="top" wrapText="1"/>
    </xf>
    <xf numFmtId="49" fontId="27" fillId="0" borderId="11">
      <alignment horizontal="center" vertical="top" shrinkToFit="1"/>
    </xf>
    <xf numFmtId="4" fontId="26" fillId="43" borderId="11">
      <alignment horizontal="right" vertical="top" shrinkToFit="1"/>
    </xf>
    <xf numFmtId="0" fontId="2" fillId="17" borderId="0" applyNumberFormat="0" applyBorder="0" applyAlignment="0" applyProtection="0"/>
    <xf numFmtId="0" fontId="25" fillId="44" borderId="0" applyNumberFormat="0" applyBorder="0" applyAlignment="0" applyProtection="0"/>
    <xf numFmtId="0" fontId="2" fillId="18" borderId="0" applyNumberFormat="0" applyBorder="0" applyAlignment="0" applyProtection="0"/>
    <xf numFmtId="0" fontId="25" fillId="45" borderId="0" applyNumberFormat="0" applyBorder="0" applyAlignment="0" applyProtection="0"/>
    <xf numFmtId="0" fontId="2" fillId="19" borderId="0" applyNumberFormat="0" applyBorder="0" applyAlignment="0" applyProtection="0"/>
    <xf numFmtId="0" fontId="25" fillId="46" borderId="0" applyNumberFormat="0" applyBorder="0" applyAlignment="0" applyProtection="0"/>
    <xf numFmtId="0" fontId="2" fillId="13" borderId="0" applyNumberFormat="0" applyBorder="0" applyAlignment="0" applyProtection="0"/>
    <xf numFmtId="0" fontId="25" fillId="47" borderId="0" applyNumberFormat="0" applyBorder="0" applyAlignment="0" applyProtection="0"/>
    <xf numFmtId="0" fontId="2" fillId="14" borderId="0" applyNumberFormat="0" applyBorder="0" applyAlignment="0" applyProtection="0"/>
    <xf numFmtId="0" fontId="25" fillId="48" borderId="0" applyNumberFormat="0" applyBorder="0" applyAlignment="0" applyProtection="0"/>
    <xf numFmtId="0" fontId="2" fillId="20" borderId="0" applyNumberFormat="0" applyBorder="0" applyAlignment="0" applyProtection="0"/>
    <xf numFmtId="0" fontId="25" fillId="49" borderId="0" applyNumberFormat="0" applyBorder="0" applyAlignment="0" applyProtection="0"/>
    <xf numFmtId="0" fontId="3" fillId="7" borderId="1" applyNumberFormat="0" applyAlignment="0" applyProtection="0"/>
    <xf numFmtId="0" fontId="28" fillId="50" borderId="12" applyNumberFormat="0" applyAlignment="0" applyProtection="0"/>
    <xf numFmtId="0" fontId="4" fillId="21" borderId="2" applyNumberFormat="0" applyAlignment="0" applyProtection="0"/>
    <xf numFmtId="0" fontId="29" fillId="51" borderId="13" applyNumberFormat="0" applyAlignment="0" applyProtection="0"/>
    <xf numFmtId="0" fontId="5" fillId="21" borderId="1" applyNumberFormat="0" applyAlignment="0" applyProtection="0"/>
    <xf numFmtId="0" fontId="30" fillId="51" borderId="12" applyNumberFormat="0" applyAlignment="0" applyProtection="0"/>
    <xf numFmtId="0" fontId="6" fillId="0" borderId="3" applyNumberFormat="0" applyFill="0" applyAlignment="0" applyProtection="0"/>
    <xf numFmtId="0" fontId="31" fillId="0" borderId="14" applyNumberFormat="0" applyFill="0" applyAlignment="0" applyProtection="0"/>
    <xf numFmtId="0" fontId="7" fillId="0" borderId="4" applyNumberFormat="0" applyFill="0" applyAlignment="0" applyProtection="0"/>
    <xf numFmtId="0" fontId="32" fillId="0" borderId="15" applyNumberFormat="0" applyFill="0" applyAlignment="0" applyProtection="0"/>
    <xf numFmtId="0" fontId="8" fillId="0" borderId="5" applyNumberFormat="0" applyFill="0" applyAlignment="0" applyProtection="0"/>
    <xf numFmtId="0" fontId="33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4" fillId="0" borderId="17" applyNumberFormat="0" applyFill="0" applyAlignment="0" applyProtection="0"/>
    <xf numFmtId="0" fontId="10" fillId="22" borderId="7" applyNumberFormat="0" applyAlignment="0" applyProtection="0"/>
    <xf numFmtId="0" fontId="35" fillId="52" borderId="18" applyNumberFormat="0" applyAlignment="0" applyProtection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2" fillId="16" borderId="0" applyNumberFormat="0" applyBorder="0" applyAlignment="0" applyProtection="0"/>
    <xf numFmtId="0" fontId="37" fillId="53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8" fillId="54" borderId="0" applyNumberFormat="0" applyBorder="0" applyAlignment="0" applyProtection="0"/>
    <xf numFmtId="0" fontId="1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4" fillId="55" borderId="19" applyNumberFormat="0" applyFont="0" applyAlignment="0" applyProtection="0"/>
    <xf numFmtId="0" fontId="16" fillId="0" borderId="9" applyNumberFormat="0" applyFill="0" applyAlignment="0" applyProtection="0"/>
    <xf numFmtId="0" fontId="40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42" fillId="56" borderId="0" applyNumberFormat="0" applyBorder="0" applyAlignment="0" applyProtection="0"/>
    <xf numFmtId="0" fontId="27" fillId="0" borderId="11">
      <alignment horizontal="center" vertical="center" wrapText="1"/>
    </xf>
    <xf numFmtId="0" fontId="27" fillId="0" borderId="0"/>
    <xf numFmtId="0" fontId="26" fillId="0" borderId="21">
      <alignment horizontal="right"/>
    </xf>
    <xf numFmtId="4" fontId="26" fillId="43" borderId="21">
      <alignment horizontal="right" vertical="top" shrinkToFit="1"/>
    </xf>
    <xf numFmtId="4" fontId="26" fillId="57" borderId="21">
      <alignment horizontal="right" vertical="top" shrinkToFit="1"/>
    </xf>
    <xf numFmtId="49" fontId="27" fillId="0" borderId="11">
      <alignment horizontal="center" vertical="top" shrinkToFit="1"/>
    </xf>
    <xf numFmtId="4" fontId="26" fillId="43" borderId="11">
      <alignment horizontal="right" vertical="top" shrinkToFit="1"/>
    </xf>
    <xf numFmtId="4" fontId="26" fillId="57" borderId="11">
      <alignment horizontal="right" vertical="top" shrinkToFit="1"/>
    </xf>
    <xf numFmtId="0" fontId="47" fillId="0" borderId="0"/>
    <xf numFmtId="0" fontId="47" fillId="0" borderId="0"/>
    <xf numFmtId="0" fontId="46" fillId="0" borderId="0"/>
    <xf numFmtId="0" fontId="46" fillId="0" borderId="0"/>
    <xf numFmtId="0" fontId="47" fillId="0" borderId="0"/>
    <xf numFmtId="0" fontId="27" fillId="58" borderId="0"/>
    <xf numFmtId="0" fontId="27" fillId="0" borderId="0">
      <alignment wrapText="1"/>
    </xf>
    <xf numFmtId="0" fontId="45" fillId="0" borderId="0">
      <alignment horizontal="center"/>
    </xf>
    <xf numFmtId="0" fontId="27" fillId="0" borderId="0">
      <alignment horizontal="right"/>
    </xf>
    <xf numFmtId="0" fontId="27" fillId="58" borderId="22"/>
    <xf numFmtId="0" fontId="27" fillId="58" borderId="21"/>
    <xf numFmtId="0" fontId="26" fillId="0" borderId="21">
      <alignment horizontal="right"/>
    </xf>
    <xf numFmtId="0" fontId="27" fillId="0" borderId="0">
      <alignment horizontal="left" wrapText="1"/>
    </xf>
    <xf numFmtId="0" fontId="27" fillId="58" borderId="23"/>
    <xf numFmtId="49" fontId="27" fillId="0" borderId="11">
      <alignment horizontal="left" vertical="top" wrapText="1" indent="2"/>
    </xf>
    <xf numFmtId="4" fontId="26" fillId="0" borderId="11">
      <alignment horizontal="right" vertical="top" shrinkToFit="1"/>
    </xf>
    <xf numFmtId="4" fontId="27" fillId="0" borderId="11">
      <alignment horizontal="right" vertical="top" shrinkToFit="1"/>
    </xf>
    <xf numFmtId="0" fontId="27" fillId="58" borderId="23"/>
    <xf numFmtId="49" fontId="27" fillId="0" borderId="11">
      <alignment horizontal="left" vertical="top" wrapText="1" indent="2"/>
    </xf>
    <xf numFmtId="0" fontId="27" fillId="0" borderId="0"/>
    <xf numFmtId="0" fontId="27" fillId="0" borderId="11">
      <alignment horizontal="center" vertical="center" wrapText="1"/>
    </xf>
    <xf numFmtId="0" fontId="26" fillId="0" borderId="21">
      <alignment horizontal="right"/>
    </xf>
    <xf numFmtId="4" fontId="26" fillId="43" borderId="21">
      <alignment horizontal="right" vertical="top" shrinkToFit="1"/>
    </xf>
    <xf numFmtId="4" fontId="26" fillId="57" borderId="21">
      <alignment horizontal="right" vertical="top" shrinkToFit="1"/>
    </xf>
    <xf numFmtId="0" fontId="27" fillId="0" borderId="11">
      <alignment horizontal="center" vertical="center" wrapText="1"/>
    </xf>
    <xf numFmtId="0" fontId="27" fillId="0" borderId="0"/>
    <xf numFmtId="4" fontId="26" fillId="57" borderId="11">
      <alignment horizontal="right" vertical="top" shrinkToFit="1"/>
    </xf>
    <xf numFmtId="4" fontId="26" fillId="57" borderId="21">
      <alignment horizontal="right" vertical="top" shrinkToFit="1"/>
    </xf>
    <xf numFmtId="0" fontId="27" fillId="0" borderId="0"/>
    <xf numFmtId="0" fontId="27" fillId="0" borderId="0"/>
    <xf numFmtId="4" fontId="26" fillId="43" borderId="21">
      <alignment horizontal="right" vertical="top" shrinkToFit="1"/>
    </xf>
    <xf numFmtId="0" fontId="27" fillId="59" borderId="0"/>
    <xf numFmtId="0" fontId="26" fillId="0" borderId="21">
      <alignment horizontal="right"/>
    </xf>
    <xf numFmtId="0" fontId="45" fillId="0" borderId="0">
      <alignment horizontal="center"/>
    </xf>
    <xf numFmtId="0" fontId="27" fillId="0" borderId="0">
      <alignment horizontal="right"/>
    </xf>
    <xf numFmtId="0" fontId="27" fillId="59" borderId="22"/>
    <xf numFmtId="0" fontId="27" fillId="59" borderId="21"/>
    <xf numFmtId="0" fontId="27" fillId="59" borderId="0">
      <alignment shrinkToFit="1"/>
    </xf>
    <xf numFmtId="0" fontId="27" fillId="0" borderId="0">
      <alignment horizontal="left" wrapText="1"/>
    </xf>
    <xf numFmtId="0" fontId="27" fillId="59" borderId="23"/>
    <xf numFmtId="0" fontId="27" fillId="59" borderId="23">
      <alignment horizontal="center"/>
    </xf>
    <xf numFmtId="4" fontId="26" fillId="0" borderId="11">
      <alignment horizontal="right" vertical="top" shrinkToFit="1"/>
    </xf>
    <xf numFmtId="49" fontId="27" fillId="0" borderId="11">
      <alignment horizontal="left" vertical="top" wrapText="1" indent="2"/>
    </xf>
    <xf numFmtId="4" fontId="27" fillId="0" borderId="11">
      <alignment horizontal="right" vertical="top" shrinkToFit="1"/>
    </xf>
    <xf numFmtId="0" fontId="27" fillId="59" borderId="23">
      <alignment shrinkToFit="1"/>
    </xf>
    <xf numFmtId="0" fontId="27" fillId="59" borderId="21">
      <alignment horizontal="center"/>
    </xf>
    <xf numFmtId="4" fontId="26" fillId="57" borderId="11">
      <alignment horizontal="right" vertical="top" shrinkToFit="1"/>
    </xf>
    <xf numFmtId="0" fontId="27" fillId="0" borderId="0"/>
    <xf numFmtId="0" fontId="27" fillId="0" borderId="0"/>
    <xf numFmtId="0" fontId="27" fillId="59" borderId="0"/>
    <xf numFmtId="0" fontId="45" fillId="0" borderId="0">
      <alignment horizontal="center"/>
    </xf>
    <xf numFmtId="0" fontId="27" fillId="0" borderId="0">
      <alignment horizontal="right"/>
    </xf>
    <xf numFmtId="0" fontId="27" fillId="59" borderId="22"/>
    <xf numFmtId="0" fontId="27" fillId="59" borderId="21"/>
    <xf numFmtId="0" fontId="27" fillId="59" borderId="0">
      <alignment shrinkToFit="1"/>
    </xf>
    <xf numFmtId="0" fontId="27" fillId="0" borderId="0">
      <alignment horizontal="left" wrapText="1"/>
    </xf>
    <xf numFmtId="0" fontId="27" fillId="59" borderId="23"/>
    <xf numFmtId="0" fontId="27" fillId="59" borderId="23">
      <alignment horizontal="center"/>
    </xf>
    <xf numFmtId="4" fontId="26" fillId="0" borderId="11">
      <alignment horizontal="right" vertical="top" shrinkToFit="1"/>
    </xf>
    <xf numFmtId="49" fontId="27" fillId="0" borderId="11">
      <alignment horizontal="left" vertical="top" wrapText="1" indent="2"/>
    </xf>
    <xf numFmtId="0" fontId="13" fillId="0" borderId="0"/>
    <xf numFmtId="0" fontId="50" fillId="0" borderId="11">
      <alignment vertical="top" wrapText="1"/>
    </xf>
    <xf numFmtId="4" fontId="50" fillId="57" borderId="11">
      <alignment horizontal="right" vertical="top" shrinkToFit="1"/>
    </xf>
    <xf numFmtId="0" fontId="51" fillId="0" borderId="0"/>
    <xf numFmtId="0" fontId="50" fillId="0" borderId="11">
      <alignment vertical="top" wrapText="1"/>
    </xf>
    <xf numFmtId="4" fontId="50" fillId="57" borderId="11">
      <alignment horizontal="right" vertical="top" shrinkToFit="1"/>
    </xf>
  </cellStyleXfs>
  <cellXfs count="31">
    <xf numFmtId="0" fontId="0" fillId="0" borderId="0" xfId="0"/>
    <xf numFmtId="164" fontId="48" fillId="60" borderId="10" xfId="157" applyNumberFormat="1" applyFont="1" applyFill="1" applyBorder="1" applyAlignment="1">
      <alignment horizontal="center" vertical="center" wrapText="1"/>
    </xf>
    <xf numFmtId="0" fontId="49" fillId="23" borderId="10" xfId="74" applyFont="1" applyFill="1" applyBorder="1" applyAlignment="1">
      <alignment horizontal="center" vertical="center" wrapText="1"/>
    </xf>
    <xf numFmtId="164" fontId="49" fillId="0" borderId="10" xfId="74" applyNumberFormat="1" applyFont="1" applyFill="1" applyBorder="1" applyAlignment="1">
      <alignment horizontal="center" vertical="center" wrapText="1"/>
    </xf>
    <xf numFmtId="0" fontId="20" fillId="0" borderId="0" xfId="76" applyFont="1" applyAlignment="1">
      <alignment horizontal="center" vertical="center"/>
    </xf>
    <xf numFmtId="164" fontId="22" fillId="0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76" applyFont="1" applyAlignment="1">
      <alignment horizontal="center" vertical="center" wrapText="1"/>
    </xf>
    <xf numFmtId="0" fontId="21" fillId="0" borderId="0" xfId="76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10" xfId="74" applyFont="1" applyFill="1" applyBorder="1" applyAlignment="1">
      <alignment vertical="center" wrapText="1"/>
    </xf>
    <xf numFmtId="1" fontId="43" fillId="0" borderId="11" xfId="106" applyNumberFormat="1" applyFont="1" applyFill="1" applyBorder="1" applyAlignment="1" applyProtection="1">
      <alignment horizontal="center" vertical="top" shrinkToFit="1"/>
    </xf>
    <xf numFmtId="0" fontId="43" fillId="0" borderId="11" xfId="94" applyNumberFormat="1" applyFont="1" applyFill="1" applyAlignment="1" applyProtection="1">
      <alignment vertical="top" wrapText="1"/>
    </xf>
    <xf numFmtId="164" fontId="43" fillId="0" borderId="11" xfId="95" applyNumberFormat="1" applyFont="1" applyFill="1" applyAlignment="1" applyProtection="1">
      <alignment horizontal="right" vertical="top" shrinkToFit="1"/>
    </xf>
    <xf numFmtId="164" fontId="44" fillId="0" borderId="10" xfId="92" applyNumberFormat="1" applyFont="1" applyFill="1" applyBorder="1" applyAlignment="1" applyProtection="1">
      <alignment horizontal="right" vertical="top" shrinkToFit="1"/>
      <protection locked="0"/>
    </xf>
    <xf numFmtId="164" fontId="43" fillId="0" borderId="10" xfId="92" applyNumberFormat="1" applyFont="1" applyFill="1" applyBorder="1" applyAlignment="1" applyProtection="1">
      <alignment horizontal="right" vertical="top" shrinkToFit="1"/>
      <protection locked="0"/>
    </xf>
    <xf numFmtId="1" fontId="44" fillId="0" borderId="11" xfId="106" applyNumberFormat="1" applyFont="1" applyFill="1" applyBorder="1" applyAlignment="1" applyProtection="1">
      <alignment horizontal="center" vertical="top" shrinkToFit="1"/>
    </xf>
    <xf numFmtId="164" fontId="44" fillId="0" borderId="11" xfId="95" applyNumberFormat="1" applyFont="1" applyFill="1" applyAlignment="1" applyProtection="1">
      <alignment horizontal="right" vertical="top" shrinkToFit="1"/>
    </xf>
    <xf numFmtId="164" fontId="44" fillId="60" borderId="11" xfId="95" applyNumberFormat="1" applyFont="1" applyFill="1" applyProtection="1">
      <alignment horizontal="right" vertical="top" shrinkToFit="1"/>
    </xf>
    <xf numFmtId="164" fontId="43" fillId="60" borderId="11" xfId="95" applyNumberFormat="1" applyFont="1" applyFill="1" applyProtection="1">
      <alignment horizontal="right" vertical="top" shrinkToFit="1"/>
    </xf>
    <xf numFmtId="0" fontId="44" fillId="60" borderId="11" xfId="94" applyNumberFormat="1" applyFont="1" applyFill="1" applyAlignment="1" applyProtection="1">
      <alignment vertical="top" wrapText="1"/>
    </xf>
    <xf numFmtId="1" fontId="44" fillId="60" borderId="11" xfId="106" applyNumberFormat="1" applyFont="1" applyFill="1" applyBorder="1" applyAlignment="1" applyProtection="1">
      <alignment horizontal="center" vertical="top" shrinkToFit="1"/>
    </xf>
    <xf numFmtId="0" fontId="43" fillId="60" borderId="11" xfId="94" applyNumberFormat="1" applyFont="1" applyFill="1" applyAlignment="1" applyProtection="1">
      <alignment vertical="top" wrapText="1"/>
    </xf>
    <xf numFmtId="1" fontId="43" fillId="60" borderId="11" xfId="106" applyNumberFormat="1" applyFont="1" applyFill="1" applyBorder="1" applyAlignment="1" applyProtection="1">
      <alignment horizontal="center" vertical="top" shrinkToFit="1"/>
    </xf>
    <xf numFmtId="0" fontId="19" fillId="0" borderId="0" xfId="76" applyFont="1" applyAlignment="1">
      <alignment horizontal="center" vertical="center" wrapText="1"/>
    </xf>
    <xf numFmtId="0" fontId="19" fillId="0" borderId="0" xfId="76" applyFont="1" applyAlignment="1">
      <alignment horizontal="center" vertical="center"/>
    </xf>
    <xf numFmtId="0" fontId="23" fillId="0" borderId="0" xfId="76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52" fillId="0" borderId="0" xfId="0" applyFont="1" applyAlignment="1">
      <alignment horizontal="right" vertical="center"/>
    </xf>
    <xf numFmtId="0" fontId="23" fillId="0" borderId="0" xfId="76" applyFont="1" applyAlignment="1">
      <alignment horizontal="right" vertical="center"/>
    </xf>
    <xf numFmtId="0" fontId="0" fillId="0" borderId="0" xfId="0" applyAlignment="1">
      <alignment vertical="center"/>
    </xf>
  </cellXfs>
  <cellStyles count="163">
    <cellStyle name="20% — акцент1" xfId="1" builtinId="30" customBuiltin="1"/>
    <cellStyle name="20% - Акцент1 2" xfId="2"/>
    <cellStyle name="20% — акцент2" xfId="3" builtinId="34" customBuiltin="1"/>
    <cellStyle name="20% - Акцент2 2" xfId="4"/>
    <cellStyle name="20% — акцент3" xfId="5" builtinId="38" customBuiltin="1"/>
    <cellStyle name="20% - Акцент3 2" xfId="6"/>
    <cellStyle name="20% — акцент4" xfId="7" builtinId="42" customBuiltin="1"/>
    <cellStyle name="20% - Акцент4 2" xfId="8"/>
    <cellStyle name="20% — акцент5" xfId="9" builtinId="46" customBuiltin="1"/>
    <cellStyle name="20% - Акцент5 2" xfId="10"/>
    <cellStyle name="20% — акцент6" xfId="11" builtinId="50" customBuiltin="1"/>
    <cellStyle name="20% - Акцент6 2" xfId="12"/>
    <cellStyle name="40% — акцент1" xfId="13" builtinId="31" customBuiltin="1"/>
    <cellStyle name="40% - Акцент1 2" xfId="14"/>
    <cellStyle name="40% — акцент2" xfId="15" builtinId="35" customBuiltin="1"/>
    <cellStyle name="40% - Акцент2 2" xfId="16"/>
    <cellStyle name="40% — акцент3" xfId="17" builtinId="39" customBuiltin="1"/>
    <cellStyle name="40% - Акцент3 2" xfId="18"/>
    <cellStyle name="40% — акцент4" xfId="19" builtinId="43" customBuiltin="1"/>
    <cellStyle name="40% - Акцент4 2" xfId="20"/>
    <cellStyle name="40% — акцент5" xfId="21" builtinId="47" customBuiltin="1"/>
    <cellStyle name="40% - Акцент5 2" xfId="22"/>
    <cellStyle name="40% — акцент6" xfId="23" builtinId="51" customBuiltin="1"/>
    <cellStyle name="40% - Акцент6 2" xfId="24"/>
    <cellStyle name="60% — акцент1" xfId="25" builtinId="32" customBuiltin="1"/>
    <cellStyle name="60% - Акцент1 2" xfId="26"/>
    <cellStyle name="60% — акцент2" xfId="27" builtinId="36" customBuiltin="1"/>
    <cellStyle name="60% - Акцент2 2" xfId="28"/>
    <cellStyle name="60% — акцент3" xfId="29" builtinId="40" customBuiltin="1"/>
    <cellStyle name="60% - Акцент3 2" xfId="30"/>
    <cellStyle name="60% — акцент4" xfId="31" builtinId="44" customBuiltin="1"/>
    <cellStyle name="60% - Акцент4 2" xfId="32"/>
    <cellStyle name="60% — акцент5" xfId="33" builtinId="48" customBuiltin="1"/>
    <cellStyle name="60% - Акцент5 2" xfId="34"/>
    <cellStyle name="60% — акцент6" xfId="35" builtinId="52" customBuiltin="1"/>
    <cellStyle name="60% - Акцент6 2" xfId="36"/>
    <cellStyle name="br" xfId="97"/>
    <cellStyle name="col" xfId="98"/>
    <cellStyle name="style0" xfId="99"/>
    <cellStyle name="style0 2" xfId="125"/>
    <cellStyle name="style0 3" xfId="144"/>
    <cellStyle name="td" xfId="100"/>
    <cellStyle name="td 2" xfId="126"/>
    <cellStyle name="td 3" xfId="145"/>
    <cellStyle name="tr" xfId="101"/>
    <cellStyle name="xl21" xfId="102"/>
    <cellStyle name="xl21 2" xfId="128"/>
    <cellStyle name="xl21 3" xfId="146"/>
    <cellStyle name="xl22" xfId="103"/>
    <cellStyle name="xl23" xfId="104"/>
    <cellStyle name="xl23 2" xfId="116"/>
    <cellStyle name="xl23 3" xfId="122"/>
    <cellStyle name="xl24" xfId="105"/>
    <cellStyle name="xl24 2" xfId="130"/>
    <cellStyle name="xl24 3" xfId="147"/>
    <cellStyle name="xl25" xfId="106"/>
    <cellStyle name="xl25 2" xfId="131"/>
    <cellStyle name="xl25 3" xfId="148"/>
    <cellStyle name="xl26" xfId="89"/>
    <cellStyle name="xl26 2" xfId="132"/>
    <cellStyle name="xl26 3" xfId="149"/>
    <cellStyle name="xl27" xfId="107"/>
    <cellStyle name="xl27 2" xfId="117"/>
    <cellStyle name="xl27 3" xfId="121"/>
    <cellStyle name="xl28" xfId="108"/>
    <cellStyle name="xl28 2" xfId="133"/>
    <cellStyle name="xl28 3" xfId="150"/>
    <cellStyle name="xl29" xfId="90"/>
    <cellStyle name="xl29 2" xfId="134"/>
    <cellStyle name="xl29 3" xfId="151"/>
    <cellStyle name="xl30" xfId="109"/>
    <cellStyle name="xl30 2" xfId="118"/>
    <cellStyle name="xl30 3" xfId="129"/>
    <cellStyle name="xl31" xfId="91"/>
    <cellStyle name="xl31 2" xfId="119"/>
    <cellStyle name="xl31 3" xfId="127"/>
    <cellStyle name="xl32" xfId="92"/>
    <cellStyle name="xl32 2" xfId="120"/>
    <cellStyle name="xl32 3" xfId="124"/>
    <cellStyle name="xl33" xfId="93"/>
    <cellStyle name="xl33 2" xfId="135"/>
    <cellStyle name="xl33 3" xfId="152"/>
    <cellStyle name="xl34" xfId="37"/>
    <cellStyle name="xl35" xfId="38"/>
    <cellStyle name="xl35 2" xfId="110"/>
    <cellStyle name="xl35 3" xfId="114"/>
    <cellStyle name="xl36" xfId="39"/>
    <cellStyle name="xl36 2" xfId="111"/>
    <cellStyle name="xl36 3" xfId="115"/>
    <cellStyle name="xl37" xfId="94"/>
    <cellStyle name="xl37 2" xfId="123"/>
    <cellStyle name="xl37 3" xfId="143"/>
    <cellStyle name="xl38" xfId="95"/>
    <cellStyle name="xl38 2" xfId="136"/>
    <cellStyle name="xl38 3" xfId="153"/>
    <cellStyle name="xl39" xfId="112"/>
    <cellStyle name="xl39 2" xfId="137"/>
    <cellStyle name="xl39 3" xfId="154"/>
    <cellStyle name="xl40" xfId="113"/>
    <cellStyle name="xl40 2" xfId="138"/>
    <cellStyle name="xl40 3" xfId="155"/>
    <cellStyle name="xl41" xfId="96"/>
    <cellStyle name="xl41 2" xfId="139"/>
    <cellStyle name="xl41 3" xfId="156"/>
    <cellStyle name="xl42" xfId="140"/>
    <cellStyle name="xl43" xfId="141"/>
    <cellStyle name="xl44" xfId="142"/>
    <cellStyle name="xl60" xfId="158"/>
    <cellStyle name="xl61" xfId="161"/>
    <cellStyle name="xl63" xfId="159"/>
    <cellStyle name="xl64" xfId="162"/>
    <cellStyle name="Акцент1" xfId="40" builtinId="29" customBuiltin="1"/>
    <cellStyle name="Акцент1 2" xfId="41"/>
    <cellStyle name="Акцент2" xfId="42" builtinId="33" customBuiltin="1"/>
    <cellStyle name="Акцент2 2" xfId="43"/>
    <cellStyle name="Акцент3" xfId="44" builtinId="37" customBuiltin="1"/>
    <cellStyle name="Акцент3 2" xfId="45"/>
    <cellStyle name="Акцент4" xfId="46" builtinId="41" customBuiltin="1"/>
    <cellStyle name="Акцент4 2" xfId="47"/>
    <cellStyle name="Акцент5" xfId="48" builtinId="45" customBuiltin="1"/>
    <cellStyle name="Акцент5 2" xfId="49"/>
    <cellStyle name="Акцент6" xfId="50" builtinId="49" customBuiltin="1"/>
    <cellStyle name="Акцент6 2" xfId="51"/>
    <cellStyle name="Ввод " xfId="52" builtinId="20" customBuiltin="1"/>
    <cellStyle name="Ввод  2" xfId="53"/>
    <cellStyle name="Вывод" xfId="54" builtinId="21" customBuiltin="1"/>
    <cellStyle name="Вывод 2" xfId="55"/>
    <cellStyle name="Вычисление" xfId="56" builtinId="22" customBuiltin="1"/>
    <cellStyle name="Вычисление 2" xfId="57"/>
    <cellStyle name="Заголовок 1" xfId="58" builtinId="16" customBuiltin="1"/>
    <cellStyle name="Заголовок 1 2" xfId="59"/>
    <cellStyle name="Заголовок 2" xfId="60" builtinId="17" customBuiltin="1"/>
    <cellStyle name="Заголовок 2 2" xfId="61"/>
    <cellStyle name="Заголовок 3" xfId="62" builtinId="18" customBuiltin="1"/>
    <cellStyle name="Заголовок 3 2" xfId="63"/>
    <cellStyle name="Заголовок 4" xfId="64" builtinId="19" customBuiltin="1"/>
    <cellStyle name="Заголовок 4 2" xfId="65"/>
    <cellStyle name="Итог" xfId="66" builtinId="25" customBuiltin="1"/>
    <cellStyle name="Итог 2" xfId="67"/>
    <cellStyle name="Контрольная ячейка" xfId="68" builtinId="23" customBuiltin="1"/>
    <cellStyle name="Контрольная ячейка 2" xfId="69"/>
    <cellStyle name="Название" xfId="70" builtinId="15" customBuiltin="1"/>
    <cellStyle name="Название 2" xfId="71"/>
    <cellStyle name="Нейтральный" xfId="72" builtinId="28" customBuiltin="1"/>
    <cellStyle name="Нейтральный 2" xfId="73"/>
    <cellStyle name="Обычный" xfId="0" builtinId="0"/>
    <cellStyle name="Обычный 14" xfId="160"/>
    <cellStyle name="Обычный 2" xfId="74"/>
    <cellStyle name="Обычный 3" xfId="75"/>
    <cellStyle name="Обычный_Лист3" xfId="76"/>
    <cellStyle name="Обычный_Лист3_Лист3" xfId="157"/>
    <cellStyle name="Плохой" xfId="77" builtinId="27" customBuiltin="1"/>
    <cellStyle name="Плохой 2" xfId="78"/>
    <cellStyle name="Пояснение" xfId="79" builtinId="53" customBuiltin="1"/>
    <cellStyle name="Пояснение 2" xfId="80"/>
    <cellStyle name="Примечание" xfId="81" builtinId="10" customBuiltin="1"/>
    <cellStyle name="Примечание 2" xfId="82"/>
    <cellStyle name="Связанная ячейка" xfId="83" builtinId="24" customBuiltin="1"/>
    <cellStyle name="Связанная ячейка 2" xfId="84"/>
    <cellStyle name="Текст предупреждения" xfId="85" builtinId="11" customBuiltin="1"/>
    <cellStyle name="Текст предупреждения 2" xfId="86"/>
    <cellStyle name="Хороший" xfId="87" builtinId="26" customBuiltin="1"/>
    <cellStyle name="Хороший 2" xfId="88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4"/>
  <sheetViews>
    <sheetView tabSelected="1" view="pageLayout" workbookViewId="0">
      <selection activeCell="A5" sqref="A5:E5"/>
    </sheetView>
  </sheetViews>
  <sheetFormatPr defaultRowHeight="15.75" x14ac:dyDescent="0.2"/>
  <cols>
    <col min="1" max="1" width="50.5703125" style="9" customWidth="1"/>
    <col min="2" max="2" width="13.28515625" style="9" bestFit="1" customWidth="1"/>
    <col min="3" max="3" width="15.42578125" style="6" customWidth="1"/>
    <col min="4" max="4" width="13.85546875" style="6" customWidth="1"/>
    <col min="5" max="5" width="11.85546875" style="5" customWidth="1"/>
    <col min="6" max="16384" width="9.140625" style="9"/>
  </cols>
  <sheetData>
    <row r="1" spans="1:5" x14ac:dyDescent="0.2">
      <c r="A1" s="27" t="s">
        <v>153</v>
      </c>
      <c r="B1" s="28"/>
      <c r="C1" s="28"/>
      <c r="D1" s="28"/>
      <c r="E1" s="28"/>
    </row>
    <row r="2" spans="1:5" x14ac:dyDescent="0.2">
      <c r="A2" s="27" t="s">
        <v>82</v>
      </c>
      <c r="B2" s="28"/>
      <c r="C2" s="28"/>
      <c r="D2" s="28"/>
      <c r="E2" s="28"/>
    </row>
    <row r="3" spans="1:5" x14ac:dyDescent="0.2">
      <c r="A3" s="27" t="s">
        <v>83</v>
      </c>
      <c r="B3" s="28"/>
      <c r="C3" s="28"/>
      <c r="D3" s="28"/>
      <c r="E3" s="28"/>
    </row>
    <row r="4" spans="1:5" x14ac:dyDescent="0.2">
      <c r="A4" s="27" t="s">
        <v>87</v>
      </c>
      <c r="B4" s="28"/>
      <c r="C4" s="28"/>
      <c r="D4" s="28"/>
      <c r="E4" s="28"/>
    </row>
    <row r="5" spans="1:5" x14ac:dyDescent="0.2">
      <c r="A5" s="27" t="s">
        <v>154</v>
      </c>
      <c r="B5" s="28"/>
      <c r="C5" s="28"/>
      <c r="D5" s="28"/>
      <c r="E5" s="28"/>
    </row>
    <row r="6" spans="1:5" ht="18.75" x14ac:dyDescent="0.2">
      <c r="A6" s="29"/>
      <c r="B6" s="30"/>
      <c r="C6" s="30"/>
      <c r="D6" s="30"/>
      <c r="E6" s="30"/>
    </row>
    <row r="7" spans="1:5" ht="18.75" x14ac:dyDescent="0.2">
      <c r="A7" s="25"/>
      <c r="B7" s="26"/>
      <c r="C7" s="26"/>
      <c r="D7" s="26"/>
      <c r="E7" s="26"/>
    </row>
    <row r="8" spans="1:5" ht="39.75" customHeight="1" x14ac:dyDescent="0.2">
      <c r="A8" s="24" t="s">
        <v>152</v>
      </c>
      <c r="B8" s="24"/>
      <c r="C8" s="24"/>
      <c r="D8" s="24"/>
      <c r="E8" s="24"/>
    </row>
    <row r="9" spans="1:5" ht="18.75" x14ac:dyDescent="0.2">
      <c r="A9" s="7"/>
      <c r="B9" s="7"/>
      <c r="C9" s="7"/>
      <c r="D9" s="7"/>
      <c r="E9" s="7"/>
    </row>
    <row r="10" spans="1:5" x14ac:dyDescent="0.2">
      <c r="A10" s="4"/>
      <c r="B10" s="4"/>
      <c r="C10" s="8"/>
      <c r="D10" s="4"/>
      <c r="E10" s="5" t="s">
        <v>51</v>
      </c>
    </row>
    <row r="11" spans="1:5" ht="38.25" x14ac:dyDescent="0.2">
      <c r="A11" s="2" t="s">
        <v>2</v>
      </c>
      <c r="B11" s="2" t="s">
        <v>1</v>
      </c>
      <c r="C11" s="1" t="s">
        <v>88</v>
      </c>
      <c r="D11" s="1" t="s">
        <v>89</v>
      </c>
      <c r="E11" s="3" t="s">
        <v>67</v>
      </c>
    </row>
    <row r="12" spans="1:5" x14ac:dyDescent="0.2">
      <c r="A12" s="10" t="s">
        <v>0</v>
      </c>
      <c r="B12" s="16">
        <v>0</v>
      </c>
      <c r="C12" s="17">
        <f>C13+C22+C25+C30+C35+C40+C43+C45+C47+C55+C68+C70+C74+C77+C80</f>
        <v>17018866.37596</v>
      </c>
      <c r="D12" s="17">
        <f>D13+D22+D25+D30+D35+D40+D43+D45+D47+D55+D68+D70+D74+D77+D80</f>
        <v>12137715.758029997</v>
      </c>
      <c r="E12" s="14">
        <f>D12/C12*100</f>
        <v>71.319178903567447</v>
      </c>
    </row>
    <row r="13" spans="1:5" ht="78.75" x14ac:dyDescent="0.2">
      <c r="A13" s="20" t="s">
        <v>90</v>
      </c>
      <c r="B13" s="21" t="s">
        <v>34</v>
      </c>
      <c r="C13" s="18">
        <v>6982136.2165100006</v>
      </c>
      <c r="D13" s="18">
        <v>6695946.38002</v>
      </c>
      <c r="E13" s="14">
        <f t="shared" ref="E13:E75" si="0">D13/C13*100</f>
        <v>95.901113532943199</v>
      </c>
    </row>
    <row r="14" spans="1:5" ht="110.25" x14ac:dyDescent="0.2">
      <c r="A14" s="22" t="s">
        <v>91</v>
      </c>
      <c r="B14" s="23" t="s">
        <v>35</v>
      </c>
      <c r="C14" s="19">
        <v>5355253.3607999999</v>
      </c>
      <c r="D14" s="19">
        <v>5312915.4765699999</v>
      </c>
      <c r="E14" s="15">
        <f t="shared" si="0"/>
        <v>99.209413983287703</v>
      </c>
    </row>
    <row r="15" spans="1:5" ht="189" x14ac:dyDescent="0.2">
      <c r="A15" s="22" t="s">
        <v>92</v>
      </c>
      <c r="B15" s="23" t="s">
        <v>40</v>
      </c>
      <c r="C15" s="19">
        <v>74900.903870000009</v>
      </c>
      <c r="D15" s="19">
        <v>73988.729049999994</v>
      </c>
      <c r="E15" s="15">
        <f t="shared" si="0"/>
        <v>98.782157794005784</v>
      </c>
    </row>
    <row r="16" spans="1:5" ht="110.25" x14ac:dyDescent="0.2">
      <c r="A16" s="22" t="s">
        <v>93</v>
      </c>
      <c r="B16" s="23" t="s">
        <v>94</v>
      </c>
      <c r="C16" s="19">
        <v>579557.38113999995</v>
      </c>
      <c r="D16" s="19">
        <v>376102.72522000002</v>
      </c>
      <c r="E16" s="15">
        <f t="shared" si="0"/>
        <v>64.894821023623066</v>
      </c>
    </row>
    <row r="17" spans="1:5" ht="94.5" x14ac:dyDescent="0.2">
      <c r="A17" s="22" t="s">
        <v>95</v>
      </c>
      <c r="B17" s="23" t="s">
        <v>84</v>
      </c>
      <c r="C17" s="19">
        <v>341759.44789999997</v>
      </c>
      <c r="D17" s="19">
        <v>320067.11797000002</v>
      </c>
      <c r="E17" s="15">
        <f t="shared" si="0"/>
        <v>93.652749012999578</v>
      </c>
    </row>
    <row r="18" spans="1:5" ht="94.5" x14ac:dyDescent="0.2">
      <c r="A18" s="22" t="s">
        <v>96</v>
      </c>
      <c r="B18" s="23" t="s">
        <v>52</v>
      </c>
      <c r="C18" s="19">
        <v>11117.77233</v>
      </c>
      <c r="D18" s="19">
        <v>11117.77233</v>
      </c>
      <c r="E18" s="15">
        <f t="shared" si="0"/>
        <v>100</v>
      </c>
    </row>
    <row r="19" spans="1:5" ht="126" x14ac:dyDescent="0.2">
      <c r="A19" s="22" t="s">
        <v>97</v>
      </c>
      <c r="B19" s="23" t="s">
        <v>98</v>
      </c>
      <c r="C19" s="19">
        <v>23254.18605</v>
      </c>
      <c r="D19" s="19">
        <v>9691.6279099999992</v>
      </c>
      <c r="E19" s="15">
        <f t="shared" si="0"/>
        <v>41.676917390965826</v>
      </c>
    </row>
    <row r="20" spans="1:5" ht="94.5" x14ac:dyDescent="0.2">
      <c r="A20" s="22" t="s">
        <v>99</v>
      </c>
      <c r="B20" s="23" t="s">
        <v>68</v>
      </c>
      <c r="C20" s="19">
        <v>531007.98277999996</v>
      </c>
      <c r="D20" s="19">
        <v>531007.98277999996</v>
      </c>
      <c r="E20" s="15">
        <f t="shared" si="0"/>
        <v>100</v>
      </c>
    </row>
    <row r="21" spans="1:5" ht="110.25" x14ac:dyDescent="0.2">
      <c r="A21" s="22" t="s">
        <v>100</v>
      </c>
      <c r="B21" s="23" t="s">
        <v>41</v>
      </c>
      <c r="C21" s="19">
        <v>65285.181640000003</v>
      </c>
      <c r="D21" s="19">
        <v>61054.948189999996</v>
      </c>
      <c r="E21" s="15">
        <f t="shared" si="0"/>
        <v>93.520377298899689</v>
      </c>
    </row>
    <row r="22" spans="1:5" ht="63" x14ac:dyDescent="0.2">
      <c r="A22" s="20" t="s">
        <v>101</v>
      </c>
      <c r="B22" s="21" t="s">
        <v>42</v>
      </c>
      <c r="C22" s="18">
        <v>83488.852879999991</v>
      </c>
      <c r="D22" s="18">
        <v>82015.532909999994</v>
      </c>
      <c r="E22" s="14">
        <f t="shared" si="0"/>
        <v>98.235309362655116</v>
      </c>
    </row>
    <row r="23" spans="1:5" ht="94.5" x14ac:dyDescent="0.2">
      <c r="A23" s="22" t="s">
        <v>102</v>
      </c>
      <c r="B23" s="23" t="s">
        <v>48</v>
      </c>
      <c r="C23" s="19">
        <v>80776.575879999989</v>
      </c>
      <c r="D23" s="19">
        <v>79493.70590999999</v>
      </c>
      <c r="E23" s="15">
        <f t="shared" si="0"/>
        <v>98.411829226450749</v>
      </c>
    </row>
    <row r="24" spans="1:5" ht="126" x14ac:dyDescent="0.2">
      <c r="A24" s="22" t="s">
        <v>103</v>
      </c>
      <c r="B24" s="23" t="s">
        <v>43</v>
      </c>
      <c r="C24" s="19">
        <v>2712.277</v>
      </c>
      <c r="D24" s="19">
        <v>2521.8270000000002</v>
      </c>
      <c r="E24" s="15">
        <f t="shared" si="0"/>
        <v>92.978224569245711</v>
      </c>
    </row>
    <row r="25" spans="1:5" ht="94.5" x14ac:dyDescent="0.2">
      <c r="A25" s="20" t="s">
        <v>104</v>
      </c>
      <c r="B25" s="21" t="s">
        <v>23</v>
      </c>
      <c r="C25" s="18">
        <v>1540269.60301</v>
      </c>
      <c r="D25" s="18">
        <v>1285443.00682</v>
      </c>
      <c r="E25" s="14">
        <f t="shared" si="0"/>
        <v>83.455714785774063</v>
      </c>
    </row>
    <row r="26" spans="1:5" ht="94.5" x14ac:dyDescent="0.2">
      <c r="A26" s="22" t="s">
        <v>105</v>
      </c>
      <c r="B26" s="23" t="s">
        <v>24</v>
      </c>
      <c r="C26" s="19">
        <v>785210.66876999999</v>
      </c>
      <c r="D26" s="19">
        <v>544071.73800000001</v>
      </c>
      <c r="E26" s="15">
        <f t="shared" si="0"/>
        <v>69.28990647214026</v>
      </c>
    </row>
    <row r="27" spans="1:5" ht="110.25" x14ac:dyDescent="0.2">
      <c r="A27" s="22" t="s">
        <v>106</v>
      </c>
      <c r="B27" s="23" t="s">
        <v>25</v>
      </c>
      <c r="C27" s="19">
        <v>18058.197539999997</v>
      </c>
      <c r="D27" s="19">
        <v>4371.3050700000003</v>
      </c>
      <c r="E27" s="15">
        <f t="shared" si="0"/>
        <v>24.206762941413704</v>
      </c>
    </row>
    <row r="28" spans="1:5" ht="126" x14ac:dyDescent="0.2">
      <c r="A28" s="22" t="s">
        <v>107</v>
      </c>
      <c r="B28" s="23" t="s">
        <v>53</v>
      </c>
      <c r="C28" s="19">
        <v>57000.736700000001</v>
      </c>
      <c r="D28" s="19">
        <v>57000.736700000001</v>
      </c>
      <c r="E28" s="15">
        <f t="shared" si="0"/>
        <v>100</v>
      </c>
    </row>
    <row r="29" spans="1:5" ht="110.25" x14ac:dyDescent="0.2">
      <c r="A29" s="22" t="s">
        <v>108</v>
      </c>
      <c r="B29" s="23" t="s">
        <v>69</v>
      </c>
      <c r="C29" s="19">
        <v>680000</v>
      </c>
      <c r="D29" s="19">
        <v>679999.22704999999</v>
      </c>
      <c r="E29" s="15">
        <f t="shared" si="0"/>
        <v>99.999886330882347</v>
      </c>
    </row>
    <row r="30" spans="1:5" ht="63" x14ac:dyDescent="0.2">
      <c r="A30" s="20" t="s">
        <v>56</v>
      </c>
      <c r="B30" s="21" t="s">
        <v>26</v>
      </c>
      <c r="C30" s="18">
        <v>3362726.85989</v>
      </c>
      <c r="D30" s="18">
        <v>849905.56952000002</v>
      </c>
      <c r="E30" s="14">
        <f t="shared" si="0"/>
        <v>25.274296870718839</v>
      </c>
    </row>
    <row r="31" spans="1:5" ht="126" x14ac:dyDescent="0.2">
      <c r="A31" s="22" t="s">
        <v>57</v>
      </c>
      <c r="B31" s="23" t="s">
        <v>58</v>
      </c>
      <c r="C31" s="19">
        <v>639.83579000000009</v>
      </c>
      <c r="D31" s="19">
        <v>76.835789999999989</v>
      </c>
      <c r="E31" s="15">
        <f t="shared" si="0"/>
        <v>12.008673350391978</v>
      </c>
    </row>
    <row r="32" spans="1:5" ht="110.25" x14ac:dyDescent="0.2">
      <c r="A32" s="22" t="s">
        <v>59</v>
      </c>
      <c r="B32" s="23" t="s">
        <v>29</v>
      </c>
      <c r="C32" s="19">
        <v>886.76757999999995</v>
      </c>
      <c r="D32" s="19">
        <v>884</v>
      </c>
      <c r="E32" s="15">
        <f t="shared" si="0"/>
        <v>99.687902437750381</v>
      </c>
    </row>
    <row r="33" spans="1:5" ht="78.75" x14ac:dyDescent="0.2">
      <c r="A33" s="22" t="s">
        <v>70</v>
      </c>
      <c r="B33" s="23" t="s">
        <v>71</v>
      </c>
      <c r="C33" s="19">
        <v>9981.2389999999996</v>
      </c>
      <c r="D33" s="19">
        <v>9981.2389999999996</v>
      </c>
      <c r="E33" s="15">
        <f t="shared" si="0"/>
        <v>100</v>
      </c>
    </row>
    <row r="34" spans="1:5" ht="78.75" x14ac:dyDescent="0.2">
      <c r="A34" s="22" t="s">
        <v>60</v>
      </c>
      <c r="B34" s="23" t="s">
        <v>30</v>
      </c>
      <c r="C34" s="19">
        <v>3351219.0175199998</v>
      </c>
      <c r="D34" s="19">
        <v>838963.49473000003</v>
      </c>
      <c r="E34" s="15">
        <f t="shared" si="0"/>
        <v>25.03457668221451</v>
      </c>
    </row>
    <row r="35" spans="1:5" ht="78.75" x14ac:dyDescent="0.2">
      <c r="A35" s="20" t="s">
        <v>109</v>
      </c>
      <c r="B35" s="21" t="s">
        <v>36</v>
      </c>
      <c r="C35" s="18">
        <v>362605.41157999996</v>
      </c>
      <c r="D35" s="18">
        <v>360722.89541</v>
      </c>
      <c r="E35" s="14">
        <f t="shared" si="0"/>
        <v>99.480836162428702</v>
      </c>
    </row>
    <row r="36" spans="1:5" ht="110.25" x14ac:dyDescent="0.2">
      <c r="A36" s="22" t="s">
        <v>110</v>
      </c>
      <c r="B36" s="23" t="s">
        <v>44</v>
      </c>
      <c r="C36" s="19">
        <v>46804.274490000003</v>
      </c>
      <c r="D36" s="19">
        <v>46804.274490000003</v>
      </c>
      <c r="E36" s="15">
        <f t="shared" si="0"/>
        <v>100</v>
      </c>
    </row>
    <row r="37" spans="1:5" ht="110.25" x14ac:dyDescent="0.2">
      <c r="A37" s="22" t="s">
        <v>111</v>
      </c>
      <c r="B37" s="23" t="s">
        <v>37</v>
      </c>
      <c r="C37" s="19">
        <v>254037.06131999998</v>
      </c>
      <c r="D37" s="19">
        <v>254037.06131999998</v>
      </c>
      <c r="E37" s="15">
        <f t="shared" si="0"/>
        <v>100</v>
      </c>
    </row>
    <row r="38" spans="1:5" ht="110.25" x14ac:dyDescent="0.2">
      <c r="A38" s="22" t="s">
        <v>112</v>
      </c>
      <c r="B38" s="23" t="s">
        <v>45</v>
      </c>
      <c r="C38" s="19">
        <v>60562.493860000002</v>
      </c>
      <c r="D38" s="19">
        <v>58685.725559999999</v>
      </c>
      <c r="E38" s="15">
        <f t="shared" si="0"/>
        <v>96.901104660025311</v>
      </c>
    </row>
    <row r="39" spans="1:5" ht="126" x14ac:dyDescent="0.2">
      <c r="A39" s="22" t="s">
        <v>113</v>
      </c>
      <c r="B39" s="23" t="s">
        <v>46</v>
      </c>
      <c r="C39" s="19">
        <v>1201.5819099999999</v>
      </c>
      <c r="D39" s="19">
        <v>1195.83404</v>
      </c>
      <c r="E39" s="15">
        <f t="shared" si="0"/>
        <v>99.521641433499951</v>
      </c>
    </row>
    <row r="40" spans="1:5" ht="78.75" x14ac:dyDescent="0.2">
      <c r="A40" s="20" t="s">
        <v>114</v>
      </c>
      <c r="B40" s="21" t="s">
        <v>21</v>
      </c>
      <c r="C40" s="18">
        <v>707098.90628999996</v>
      </c>
      <c r="D40" s="18">
        <v>518917.66761</v>
      </c>
      <c r="E40" s="14">
        <f t="shared" si="0"/>
        <v>73.386857622599422</v>
      </c>
    </row>
    <row r="41" spans="1:5" ht="110.25" x14ac:dyDescent="0.2">
      <c r="A41" s="22" t="s">
        <v>115</v>
      </c>
      <c r="B41" s="23" t="s">
        <v>22</v>
      </c>
      <c r="C41" s="19">
        <v>686551.27815999999</v>
      </c>
      <c r="D41" s="19">
        <v>499325.55867</v>
      </c>
      <c r="E41" s="15">
        <f t="shared" si="0"/>
        <v>72.729535950792126</v>
      </c>
    </row>
    <row r="42" spans="1:5" ht="94.5" x14ac:dyDescent="0.2">
      <c r="A42" s="22" t="s">
        <v>116</v>
      </c>
      <c r="B42" s="23" t="s">
        <v>31</v>
      </c>
      <c r="C42" s="19">
        <v>20547.628129999997</v>
      </c>
      <c r="D42" s="19">
        <v>19592.108940000002</v>
      </c>
      <c r="E42" s="15">
        <f t="shared" si="0"/>
        <v>95.349734850394157</v>
      </c>
    </row>
    <row r="43" spans="1:5" ht="63" x14ac:dyDescent="0.2">
      <c r="A43" s="20" t="s">
        <v>54</v>
      </c>
      <c r="B43" s="21" t="s">
        <v>55</v>
      </c>
      <c r="C43" s="18">
        <v>242781.01112000001</v>
      </c>
      <c r="D43" s="18">
        <v>218614.28203999999</v>
      </c>
      <c r="E43" s="14">
        <f t="shared" si="0"/>
        <v>90.045873452576132</v>
      </c>
    </row>
    <row r="44" spans="1:5" ht="94.5" x14ac:dyDescent="0.2">
      <c r="A44" s="22" t="s">
        <v>61</v>
      </c>
      <c r="B44" s="23" t="s">
        <v>62</v>
      </c>
      <c r="C44" s="19">
        <v>242781.01112000001</v>
      </c>
      <c r="D44" s="19">
        <v>218614.28203999999</v>
      </c>
      <c r="E44" s="15">
        <f t="shared" si="0"/>
        <v>90.045873452576132</v>
      </c>
    </row>
    <row r="45" spans="1:5" ht="31.5" x14ac:dyDescent="0.2">
      <c r="A45" s="20" t="s">
        <v>72</v>
      </c>
      <c r="B45" s="21" t="s">
        <v>32</v>
      </c>
      <c r="C45" s="18">
        <v>1030889.99278</v>
      </c>
      <c r="D45" s="18">
        <v>1018914.9775800001</v>
      </c>
      <c r="E45" s="14">
        <f t="shared" si="0"/>
        <v>98.83838088604324</v>
      </c>
    </row>
    <row r="46" spans="1:5" ht="63" x14ac:dyDescent="0.2">
      <c r="A46" s="22" t="s">
        <v>85</v>
      </c>
      <c r="B46" s="23" t="s">
        <v>33</v>
      </c>
      <c r="C46" s="19">
        <v>1030889.99278</v>
      </c>
      <c r="D46" s="19">
        <v>1018914.9775800001</v>
      </c>
      <c r="E46" s="15">
        <f t="shared" si="0"/>
        <v>98.83838088604324</v>
      </c>
    </row>
    <row r="47" spans="1:5" ht="47.25" x14ac:dyDescent="0.2">
      <c r="A47" s="20" t="s">
        <v>117</v>
      </c>
      <c r="B47" s="21" t="s">
        <v>5</v>
      </c>
      <c r="C47" s="18">
        <v>40865.434659999999</v>
      </c>
      <c r="D47" s="18">
        <v>38208.256560000002</v>
      </c>
      <c r="E47" s="14">
        <f t="shared" si="0"/>
        <v>93.497736847515043</v>
      </c>
    </row>
    <row r="48" spans="1:5" ht="78.75" x14ac:dyDescent="0.2">
      <c r="A48" s="22" t="s">
        <v>118</v>
      </c>
      <c r="B48" s="23" t="s">
        <v>18</v>
      </c>
      <c r="C48" s="19">
        <v>842.28399999999999</v>
      </c>
      <c r="D48" s="19">
        <v>755.774</v>
      </c>
      <c r="E48" s="15">
        <f t="shared" si="0"/>
        <v>89.729117494811732</v>
      </c>
    </row>
    <row r="49" spans="1:5" ht="126" x14ac:dyDescent="0.2">
      <c r="A49" s="22" t="s">
        <v>119</v>
      </c>
      <c r="B49" s="23" t="s">
        <v>19</v>
      </c>
      <c r="C49" s="19">
        <v>131.625</v>
      </c>
      <c r="D49" s="19">
        <v>130.42500000000001</v>
      </c>
      <c r="E49" s="15">
        <f t="shared" si="0"/>
        <v>99.088319088319096</v>
      </c>
    </row>
    <row r="50" spans="1:5" ht="110.25" x14ac:dyDescent="0.2">
      <c r="A50" s="22" t="s">
        <v>120</v>
      </c>
      <c r="B50" s="23" t="s">
        <v>20</v>
      </c>
      <c r="C50" s="19">
        <v>31641.838339999998</v>
      </c>
      <c r="D50" s="19">
        <v>31592.906890000002</v>
      </c>
      <c r="E50" s="15">
        <f t="shared" si="0"/>
        <v>99.845358384445888</v>
      </c>
    </row>
    <row r="51" spans="1:5" ht="78.75" x14ac:dyDescent="0.2">
      <c r="A51" s="22" t="s">
        <v>121</v>
      </c>
      <c r="B51" s="23" t="s">
        <v>6</v>
      </c>
      <c r="C51" s="19">
        <v>217.00399999999999</v>
      </c>
      <c r="D51" s="19">
        <v>210.54499999999999</v>
      </c>
      <c r="E51" s="15">
        <f t="shared" si="0"/>
        <v>97.023557169453099</v>
      </c>
    </row>
    <row r="52" spans="1:5" ht="94.5" x14ac:dyDescent="0.2">
      <c r="A52" s="22" t="s">
        <v>122</v>
      </c>
      <c r="B52" s="23" t="s">
        <v>86</v>
      </c>
      <c r="C52" s="19">
        <v>407.47500000000002</v>
      </c>
      <c r="D52" s="19">
        <v>252.84</v>
      </c>
      <c r="E52" s="15">
        <f t="shared" si="0"/>
        <v>62.050432541873732</v>
      </c>
    </row>
    <row r="53" spans="1:5" ht="63" x14ac:dyDescent="0.2">
      <c r="A53" s="22" t="s">
        <v>63</v>
      </c>
      <c r="B53" s="23" t="s">
        <v>49</v>
      </c>
      <c r="C53" s="19">
        <v>6658.8559999999998</v>
      </c>
      <c r="D53" s="19">
        <v>4311.7883499999998</v>
      </c>
      <c r="E53" s="15">
        <f t="shared" si="0"/>
        <v>64.75268950101939</v>
      </c>
    </row>
    <row r="54" spans="1:5" ht="47.25" x14ac:dyDescent="0.2">
      <c r="A54" s="22" t="s">
        <v>64</v>
      </c>
      <c r="B54" s="23" t="s">
        <v>50</v>
      </c>
      <c r="C54" s="19">
        <v>966.35231999999996</v>
      </c>
      <c r="D54" s="19">
        <v>953.97731999999996</v>
      </c>
      <c r="E54" s="15">
        <f t="shared" si="0"/>
        <v>98.719411156378243</v>
      </c>
    </row>
    <row r="55" spans="1:5" ht="63" x14ac:dyDescent="0.2">
      <c r="A55" s="20" t="s">
        <v>123</v>
      </c>
      <c r="B55" s="21" t="s">
        <v>7</v>
      </c>
      <c r="C55" s="18">
        <v>154259.66641000001</v>
      </c>
      <c r="D55" s="18">
        <v>149511.67215999999</v>
      </c>
      <c r="E55" s="14">
        <f t="shared" si="0"/>
        <v>96.92207667726926</v>
      </c>
    </row>
    <row r="56" spans="1:5" ht="63" x14ac:dyDescent="0.2">
      <c r="A56" s="22" t="s">
        <v>124</v>
      </c>
      <c r="B56" s="23" t="s">
        <v>8</v>
      </c>
      <c r="C56" s="19">
        <v>300</v>
      </c>
      <c r="D56" s="19">
        <v>300</v>
      </c>
      <c r="E56" s="15">
        <f t="shared" si="0"/>
        <v>100</v>
      </c>
    </row>
    <row r="57" spans="1:5" ht="78.75" x14ac:dyDescent="0.2">
      <c r="A57" s="22" t="s">
        <v>125</v>
      </c>
      <c r="B57" s="23" t="s">
        <v>9</v>
      </c>
      <c r="C57" s="19">
        <v>260</v>
      </c>
      <c r="D57" s="19">
        <v>259.5</v>
      </c>
      <c r="E57" s="15">
        <f t="shared" si="0"/>
        <v>99.807692307692307</v>
      </c>
    </row>
    <row r="58" spans="1:5" ht="63" x14ac:dyDescent="0.2">
      <c r="A58" s="22" t="s">
        <v>126</v>
      </c>
      <c r="B58" s="23" t="s">
        <v>38</v>
      </c>
      <c r="C58" s="19">
        <v>1303.33</v>
      </c>
      <c r="D58" s="19">
        <v>1303.33</v>
      </c>
      <c r="E58" s="15">
        <f t="shared" si="0"/>
        <v>100</v>
      </c>
    </row>
    <row r="59" spans="1:5" ht="63" x14ac:dyDescent="0.2">
      <c r="A59" s="22" t="s">
        <v>127</v>
      </c>
      <c r="B59" s="23" t="s">
        <v>10</v>
      </c>
      <c r="C59" s="19">
        <v>2283.15</v>
      </c>
      <c r="D59" s="19">
        <v>2283.15</v>
      </c>
      <c r="E59" s="15">
        <f t="shared" si="0"/>
        <v>100</v>
      </c>
    </row>
    <row r="60" spans="1:5" ht="110.25" x14ac:dyDescent="0.2">
      <c r="A60" s="22" t="s">
        <v>128</v>
      </c>
      <c r="B60" s="23" t="s">
        <v>11</v>
      </c>
      <c r="C60" s="19">
        <v>20389.413820000002</v>
      </c>
      <c r="D60" s="19">
        <v>20389.413820000002</v>
      </c>
      <c r="E60" s="15">
        <f t="shared" si="0"/>
        <v>100</v>
      </c>
    </row>
    <row r="61" spans="1:5" ht="78.75" x14ac:dyDescent="0.2">
      <c r="A61" s="22" t="s">
        <v>129</v>
      </c>
      <c r="B61" s="23" t="s">
        <v>47</v>
      </c>
      <c r="C61" s="19">
        <v>2730.4459999999999</v>
      </c>
      <c r="D61" s="19">
        <v>2730.4459999999999</v>
      </c>
      <c r="E61" s="15">
        <f t="shared" si="0"/>
        <v>100</v>
      </c>
    </row>
    <row r="62" spans="1:5" ht="78.75" x14ac:dyDescent="0.2">
      <c r="A62" s="22" t="s">
        <v>130</v>
      </c>
      <c r="B62" s="23" t="s">
        <v>12</v>
      </c>
      <c r="C62" s="19">
        <v>185</v>
      </c>
      <c r="D62" s="19">
        <v>185</v>
      </c>
      <c r="E62" s="15">
        <f t="shared" si="0"/>
        <v>100</v>
      </c>
    </row>
    <row r="63" spans="1:5" ht="78.75" x14ac:dyDescent="0.2">
      <c r="A63" s="22" t="s">
        <v>131</v>
      </c>
      <c r="B63" s="23" t="s">
        <v>39</v>
      </c>
      <c r="C63" s="19">
        <v>17652.994999999999</v>
      </c>
      <c r="D63" s="19">
        <v>16808.329309999997</v>
      </c>
      <c r="E63" s="15">
        <f t="shared" si="0"/>
        <v>95.215170626853961</v>
      </c>
    </row>
    <row r="64" spans="1:5" ht="110.25" x14ac:dyDescent="0.2">
      <c r="A64" s="22" t="s">
        <v>132</v>
      </c>
      <c r="B64" s="23" t="s">
        <v>73</v>
      </c>
      <c r="C64" s="19">
        <v>78120.700280000005</v>
      </c>
      <c r="D64" s="19">
        <v>77183.955730000001</v>
      </c>
      <c r="E64" s="15">
        <f t="shared" si="0"/>
        <v>98.800900981887608</v>
      </c>
    </row>
    <row r="65" spans="1:5" ht="78.75" x14ac:dyDescent="0.2">
      <c r="A65" s="22" t="s">
        <v>133</v>
      </c>
      <c r="B65" s="23" t="s">
        <v>74</v>
      </c>
      <c r="C65" s="19">
        <v>3158.5369999999998</v>
      </c>
      <c r="D65" s="19">
        <v>1764.4286399999999</v>
      </c>
      <c r="E65" s="15">
        <f t="shared" si="0"/>
        <v>55.862212157084116</v>
      </c>
    </row>
    <row r="66" spans="1:5" ht="126" x14ac:dyDescent="0.2">
      <c r="A66" s="22" t="s">
        <v>134</v>
      </c>
      <c r="B66" s="23" t="s">
        <v>75</v>
      </c>
      <c r="C66" s="19">
        <v>13220.329</v>
      </c>
      <c r="D66" s="19">
        <v>12304.64293</v>
      </c>
      <c r="E66" s="15">
        <f t="shared" si="0"/>
        <v>93.073651419718828</v>
      </c>
    </row>
    <row r="67" spans="1:5" ht="94.5" x14ac:dyDescent="0.2">
      <c r="A67" s="22" t="s">
        <v>135</v>
      </c>
      <c r="B67" s="23" t="s">
        <v>13</v>
      </c>
      <c r="C67" s="19">
        <v>14655.765310000001</v>
      </c>
      <c r="D67" s="19">
        <v>13999.47573</v>
      </c>
      <c r="E67" s="15">
        <f t="shared" si="0"/>
        <v>95.52196991342241</v>
      </c>
    </row>
    <row r="68" spans="1:5" ht="31.5" x14ac:dyDescent="0.2">
      <c r="A68" s="20" t="s">
        <v>3</v>
      </c>
      <c r="B68" s="21" t="s">
        <v>4</v>
      </c>
      <c r="C68" s="18">
        <v>64984.767659999998</v>
      </c>
      <c r="D68" s="18">
        <v>64984.767659999998</v>
      </c>
      <c r="E68" s="14">
        <f t="shared" si="0"/>
        <v>100</v>
      </c>
    </row>
    <row r="69" spans="1:5" ht="63" x14ac:dyDescent="0.2">
      <c r="A69" s="22" t="s">
        <v>14</v>
      </c>
      <c r="B69" s="23" t="s">
        <v>15</v>
      </c>
      <c r="C69" s="19">
        <v>64984.767659999998</v>
      </c>
      <c r="D69" s="19">
        <v>64984.767659999998</v>
      </c>
      <c r="E69" s="15">
        <f t="shared" si="0"/>
        <v>100</v>
      </c>
    </row>
    <row r="70" spans="1:5" ht="94.5" x14ac:dyDescent="0.2">
      <c r="A70" s="20" t="s">
        <v>136</v>
      </c>
      <c r="B70" s="21" t="s">
        <v>16</v>
      </c>
      <c r="C70" s="18">
        <v>107760.62162999999</v>
      </c>
      <c r="D70" s="18">
        <v>102828.40934</v>
      </c>
      <c r="E70" s="14">
        <f t="shared" si="0"/>
        <v>95.422991984089577</v>
      </c>
    </row>
    <row r="71" spans="1:5" ht="126" x14ac:dyDescent="0.2">
      <c r="A71" s="22" t="s">
        <v>137</v>
      </c>
      <c r="B71" s="23" t="s">
        <v>27</v>
      </c>
      <c r="C71" s="19">
        <v>66628.6538</v>
      </c>
      <c r="D71" s="19">
        <v>63034.795079999996</v>
      </c>
      <c r="E71" s="15">
        <f t="shared" si="0"/>
        <v>94.606136376719036</v>
      </c>
    </row>
    <row r="72" spans="1:5" ht="141.75" x14ac:dyDescent="0.2">
      <c r="A72" s="22" t="s">
        <v>138</v>
      </c>
      <c r="B72" s="23" t="s">
        <v>28</v>
      </c>
      <c r="C72" s="19">
        <v>21754.809399999998</v>
      </c>
      <c r="D72" s="19">
        <v>20990.630440000001</v>
      </c>
      <c r="E72" s="15">
        <f t="shared" si="0"/>
        <v>96.487310249659103</v>
      </c>
    </row>
    <row r="73" spans="1:5" ht="126" x14ac:dyDescent="0.2">
      <c r="A73" s="22" t="s">
        <v>139</v>
      </c>
      <c r="B73" s="23" t="s">
        <v>17</v>
      </c>
      <c r="C73" s="19">
        <v>19377.158429999999</v>
      </c>
      <c r="D73" s="19">
        <v>18802.983820000001</v>
      </c>
      <c r="E73" s="15">
        <f t="shared" si="0"/>
        <v>97.036848245452475</v>
      </c>
    </row>
    <row r="74" spans="1:5" ht="63" x14ac:dyDescent="0.2">
      <c r="A74" s="20" t="s">
        <v>140</v>
      </c>
      <c r="B74" s="21" t="s">
        <v>65</v>
      </c>
      <c r="C74" s="18">
        <v>186455.32191</v>
      </c>
      <c r="D74" s="18">
        <v>183626.19352999999</v>
      </c>
      <c r="E74" s="14">
        <f t="shared" si="0"/>
        <v>98.482677592133513</v>
      </c>
    </row>
    <row r="75" spans="1:5" ht="94.5" x14ac:dyDescent="0.2">
      <c r="A75" s="22" t="s">
        <v>141</v>
      </c>
      <c r="B75" s="23" t="s">
        <v>76</v>
      </c>
      <c r="C75" s="19">
        <v>173669.52254000001</v>
      </c>
      <c r="D75" s="19">
        <v>173668.97811000003</v>
      </c>
      <c r="E75" s="15">
        <f t="shared" si="0"/>
        <v>99.999686513792398</v>
      </c>
    </row>
    <row r="76" spans="1:5" ht="94.5" x14ac:dyDescent="0.2">
      <c r="A76" s="22" t="s">
        <v>142</v>
      </c>
      <c r="B76" s="23" t="s">
        <v>66</v>
      </c>
      <c r="C76" s="19">
        <v>12785.799369999999</v>
      </c>
      <c r="D76" s="19">
        <v>9957.2154200000004</v>
      </c>
      <c r="E76" s="15">
        <f t="shared" ref="E76:E84" si="1">D76/C76*100</f>
        <v>77.877144258677674</v>
      </c>
    </row>
    <row r="77" spans="1:5" ht="63" x14ac:dyDescent="0.2">
      <c r="A77" s="20" t="s">
        <v>143</v>
      </c>
      <c r="B77" s="21" t="s">
        <v>77</v>
      </c>
      <c r="C77" s="18">
        <v>142555.02846</v>
      </c>
      <c r="D77" s="18">
        <v>110108.76665999999</v>
      </c>
      <c r="E77" s="14">
        <f t="shared" si="1"/>
        <v>77.239482780430848</v>
      </c>
    </row>
    <row r="78" spans="1:5" ht="141.75" x14ac:dyDescent="0.2">
      <c r="A78" s="22" t="s">
        <v>144</v>
      </c>
      <c r="B78" s="23" t="s">
        <v>79</v>
      </c>
      <c r="C78" s="19">
        <v>120165.27420999999</v>
      </c>
      <c r="D78" s="19">
        <v>105768.3722</v>
      </c>
      <c r="E78" s="15">
        <f t="shared" si="1"/>
        <v>88.019082796881847</v>
      </c>
    </row>
    <row r="79" spans="1:5" ht="94.5" x14ac:dyDescent="0.2">
      <c r="A79" s="22" t="s">
        <v>145</v>
      </c>
      <c r="B79" s="23" t="s">
        <v>81</v>
      </c>
      <c r="C79" s="19">
        <v>22389.754250000002</v>
      </c>
      <c r="D79" s="19">
        <v>4340.3944599999995</v>
      </c>
      <c r="E79" s="15">
        <f t="shared" si="1"/>
        <v>19.385627959717329</v>
      </c>
    </row>
    <row r="80" spans="1:5" ht="94.5" x14ac:dyDescent="0.2">
      <c r="A80" s="20" t="s">
        <v>146</v>
      </c>
      <c r="B80" s="21" t="s">
        <v>147</v>
      </c>
      <c r="C80" s="18">
        <v>2009988.68117</v>
      </c>
      <c r="D80" s="18">
        <v>457967.38020999997</v>
      </c>
      <c r="E80" s="14">
        <f t="shared" si="1"/>
        <v>22.784575082453721</v>
      </c>
    </row>
    <row r="81" spans="1:5" ht="173.25" x14ac:dyDescent="0.2">
      <c r="A81" s="22" t="s">
        <v>148</v>
      </c>
      <c r="B81" s="23" t="s">
        <v>149</v>
      </c>
      <c r="C81" s="19">
        <v>608050.98436999996</v>
      </c>
      <c r="D81" s="19">
        <v>89885.453989999995</v>
      </c>
      <c r="E81" s="15">
        <f t="shared" si="1"/>
        <v>14.782552170872657</v>
      </c>
    </row>
    <row r="82" spans="1:5" ht="126" x14ac:dyDescent="0.2">
      <c r="A82" s="22" t="s">
        <v>150</v>
      </c>
      <c r="B82" s="23" t="s">
        <v>151</v>
      </c>
      <c r="C82" s="19">
        <v>1401937.6968</v>
      </c>
      <c r="D82" s="19">
        <v>368081.92622000002</v>
      </c>
      <c r="E82" s="15">
        <f t="shared" si="1"/>
        <v>26.255227108891305</v>
      </c>
    </row>
    <row r="83" spans="1:5" ht="189" x14ac:dyDescent="0.2">
      <c r="A83" s="12" t="s">
        <v>78</v>
      </c>
      <c r="B83" s="11" t="s">
        <v>79</v>
      </c>
      <c r="C83" s="13">
        <v>0.11665651023999998</v>
      </c>
      <c r="D83" s="13">
        <v>8.8134309790000004E-2</v>
      </c>
      <c r="E83" s="15">
        <f t="shared" si="1"/>
        <v>75.55027114104422</v>
      </c>
    </row>
    <row r="84" spans="1:5" ht="189" x14ac:dyDescent="0.2">
      <c r="A84" s="12" t="s">
        <v>80</v>
      </c>
      <c r="B84" s="11" t="s">
        <v>81</v>
      </c>
      <c r="C84" s="13">
        <v>0.28771715876999998</v>
      </c>
      <c r="D84" s="13">
        <v>0.18854672339</v>
      </c>
      <c r="E84" s="15">
        <f t="shared" si="1"/>
        <v>65.531970424024493</v>
      </c>
    </row>
  </sheetData>
  <autoFilter ref="A11:E84"/>
  <mergeCells count="8">
    <mergeCell ref="A8:E8"/>
    <mergeCell ref="A7:E7"/>
    <mergeCell ref="A1:E1"/>
    <mergeCell ref="A2:E2"/>
    <mergeCell ref="A3:E3"/>
    <mergeCell ref="A4:E4"/>
    <mergeCell ref="A5:E5"/>
    <mergeCell ref="A6:E6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87" firstPageNumber="383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USER-PC</cp:lastModifiedBy>
  <cp:lastPrinted>2024-04-15T08:43:16Z</cp:lastPrinted>
  <dcterms:created xsi:type="dcterms:W3CDTF">1996-10-08T23:32:33Z</dcterms:created>
  <dcterms:modified xsi:type="dcterms:W3CDTF">2024-05-20T11:13:15Z</dcterms:modified>
</cp:coreProperties>
</file>