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<sst xmlns="http://schemas.openxmlformats.org/spreadsheetml/2006/main" count="256" uniqueCount="67">
  <si>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</si>
  <si>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</si>
  <si>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</si>
  <si>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</si>
  <si>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</si>
  <si>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</si>
  <si>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</si>
  <si>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</si>
  <si>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</si>
  <si>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</si>
  <si>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</si>
  <si>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</si>
  <si>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</si>
  <si>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</si>
  <si>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</si>
  <si>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</si>
  <si>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</si>
  <si>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</si>
  <si>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</si>
  <si>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</si>
  <si>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</si>
  <si>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</si>
  <si>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</si>
  <si>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</si>
  <si>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</si>
  <si>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</si>
  <si>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</si>
  <si>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</si>
  <si>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</si>
  <si>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</si>
  <si>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</si>
  <si>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</si>
  <si>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</si>
  <si>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</si>
  <si>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</si>
  <si>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</si>
  <si>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</si>
  <si>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</si>
  <si>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</si>
  <si>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</si>
  <si>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</si>
  <si>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</si>
  <si>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</si>
  <si>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</si>
  <si>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</si>
  <si>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</si>
  <si>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</si>
  <si>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</si>
  <si>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</si>
  <si>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</si>
  <si>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</si>
  <si>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</si>
  <si>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</si>
  <si>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</si>
  <si>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</si>
  <si>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</si>
  <si>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</si>
  <si>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</si>
  <si>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</si>
  <si>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</si>
  <si>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</si>
  <si>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2025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</si>
  <si>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</si>
  <si>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образования "Городской округ город Астрахань"</t>
  </si>
  <si>
    <t xml:space="preserve">от 20.12.2022  № 156 </t>
  </si>
  <si>
    <t xml:space="preserve">от                                  .2023  №           </t>
  </si>
  <si>
    <t xml:space="preserve">Источники внутреннего финансирования дефицита бюджета муниципального образования "Город Астрахань" на 2024 и 2025 годы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</si>
</sst>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7"/>
  <sheetViews>
    <sheetView tabSelected="1" view="pageLayout" zoomScaleNormal="80" workbookViewId="0" topLeftCell="A1">
      <selection activeCell="K24" sqref="K24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7.375" style="7" customWidth="1"/>
    <col min="11" max="11" width="16.75390625" style="7" customWidth="1"/>
    <col min="12" max="16384" width="9.125" style="7" customWidth="1"/>
  </cols>
  <sheetData>
    <row r="1" spans="1:11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 customHeight="1">
      <c r="A5" s="26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customHeight="1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4.25" customHeight="1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customHeight="1">
      <c r="A9" s="25" t="s">
        <v>45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63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5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8.75" customHeight="1">
      <c r="A13" s="25" t="s">
        <v>64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customHeight="1">
      <c r="A15" s="30" t="s">
        <v>66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ht="15.75">
      <c r="K16" s="8" t="s">
        <v>34</v>
      </c>
    </row>
    <row r="17" spans="1:11" ht="141.75">
      <c r="A17" s="15" t="s">
        <v>29</v>
      </c>
      <c r="B17" s="15" t="s">
        <v>28</v>
      </c>
      <c r="C17" s="29" t="s">
        <v>47</v>
      </c>
      <c r="D17" s="29"/>
      <c r="E17" s="29"/>
      <c r="F17" s="29"/>
      <c r="G17" s="29"/>
      <c r="H17" s="29"/>
      <c r="I17" s="29"/>
      <c r="J17" s="2" t="s">
        <v>56</v>
      </c>
      <c r="K17" s="2" t="s">
        <v>61</v>
      </c>
    </row>
    <row r="18" spans="1:12" ht="15.75">
      <c r="A18" s="16">
        <v>1</v>
      </c>
      <c r="B18" s="16">
        <v>2</v>
      </c>
      <c r="C18" s="28" t="s">
        <v>32</v>
      </c>
      <c r="D18" s="28"/>
      <c r="E18" s="28"/>
      <c r="F18" s="28"/>
      <c r="G18" s="28"/>
      <c r="H18" s="28"/>
      <c r="I18" s="28"/>
      <c r="J18" s="1" t="s">
        <v>33</v>
      </c>
      <c r="K18" s="1" t="s">
        <v>37</v>
      </c>
      <c r="L18" s="9"/>
    </row>
    <row r="19" spans="1:11" s="10" customFormat="1" ht="47.25">
      <c r="A19" s="17" t="s">
        <v>46</v>
      </c>
      <c r="B19" s="13" t="s">
        <v>5</v>
      </c>
      <c r="C19" s="13" t="s">
        <v>6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8</v>
      </c>
      <c r="I19" s="13" t="s">
        <v>5</v>
      </c>
      <c r="J19" s="18">
        <f>J21+J26</f>
        <v>285160.19999999995</v>
      </c>
      <c r="K19" s="18">
        <f>K21+K26</f>
        <v>351435.6000000001</v>
      </c>
    </row>
    <row r="20" spans="1:11" s="10" customFormat="1" ht="47.25">
      <c r="A20" s="22" t="s">
        <v>25</v>
      </c>
      <c r="B20" s="19" t="s">
        <v>5</v>
      </c>
      <c r="C20" s="13" t="s">
        <v>6</v>
      </c>
      <c r="D20" s="13" t="s">
        <v>6</v>
      </c>
      <c r="E20" s="13" t="s">
        <v>7</v>
      </c>
      <c r="F20" s="13" t="s">
        <v>7</v>
      </c>
      <c r="G20" s="13" t="s">
        <v>7</v>
      </c>
      <c r="H20" s="13" t="s">
        <v>8</v>
      </c>
      <c r="I20" s="13" t="s">
        <v>5</v>
      </c>
      <c r="J20" s="18"/>
      <c r="K20" s="18"/>
    </row>
    <row r="21" spans="1:11" s="10" customFormat="1" ht="31.5">
      <c r="A21" s="22" t="s">
        <v>26</v>
      </c>
      <c r="B21" s="19" t="s">
        <v>5</v>
      </c>
      <c r="C21" s="13" t="s">
        <v>6</v>
      </c>
      <c r="D21" s="13" t="s">
        <v>10</v>
      </c>
      <c r="E21" s="13" t="s">
        <v>7</v>
      </c>
      <c r="F21" s="13" t="s">
        <v>7</v>
      </c>
      <c r="G21" s="13" t="s">
        <v>7</v>
      </c>
      <c r="H21" s="13" t="s">
        <v>8</v>
      </c>
      <c r="I21" s="13" t="s">
        <v>5</v>
      </c>
      <c r="J21" s="18">
        <f>J22+J24</f>
        <v>285160.19999999995</v>
      </c>
      <c r="K21" s="18">
        <f>K22+K24</f>
        <v>495883.6000000001</v>
      </c>
    </row>
    <row r="22" spans="1:11" s="10" customFormat="1" ht="31.5">
      <c r="A22" s="23" t="s">
        <v>57</v>
      </c>
      <c r="B22" s="21" t="s">
        <v>5</v>
      </c>
      <c r="C22" s="14" t="s">
        <v>6</v>
      </c>
      <c r="D22" s="14" t="s">
        <v>10</v>
      </c>
      <c r="E22" s="14" t="s">
        <v>7</v>
      </c>
      <c r="F22" s="14" t="s">
        <v>7</v>
      </c>
      <c r="G22" s="14" t="s">
        <v>7</v>
      </c>
      <c r="H22" s="14" t="s">
        <v>8</v>
      </c>
      <c r="I22" s="14" t="s">
        <v>9</v>
      </c>
      <c r="J22" s="20">
        <f>J23</f>
        <v>1021747.1</v>
      </c>
      <c r="K22" s="20">
        <f>K23</f>
        <v>1058023.6</v>
      </c>
    </row>
    <row r="23" spans="1:11" s="10" customFormat="1" ht="47.25">
      <c r="A23" s="23" t="s">
        <v>58</v>
      </c>
      <c r="B23" s="21" t="s">
        <v>30</v>
      </c>
      <c r="C23" s="14" t="s">
        <v>6</v>
      </c>
      <c r="D23" s="14" t="s">
        <v>10</v>
      </c>
      <c r="E23" s="14" t="s">
        <v>7</v>
      </c>
      <c r="F23" s="14" t="s">
        <v>7</v>
      </c>
      <c r="G23" s="14" t="s">
        <v>15</v>
      </c>
      <c r="H23" s="14" t="s">
        <v>8</v>
      </c>
      <c r="I23" s="14" t="s">
        <v>11</v>
      </c>
      <c r="J23" s="20">
        <v>1021747.1</v>
      </c>
      <c r="K23" s="20">
        <v>1058023.6</v>
      </c>
    </row>
    <row r="24" spans="1:11" s="10" customFormat="1" ht="31.5">
      <c r="A24" s="23" t="s">
        <v>27</v>
      </c>
      <c r="B24" s="21" t="s">
        <v>5</v>
      </c>
      <c r="C24" s="14" t="s">
        <v>6</v>
      </c>
      <c r="D24" s="14" t="s">
        <v>10</v>
      </c>
      <c r="E24" s="14" t="s">
        <v>7</v>
      </c>
      <c r="F24" s="14" t="s">
        <v>7</v>
      </c>
      <c r="G24" s="14" t="s">
        <v>7</v>
      </c>
      <c r="H24" s="14" t="s">
        <v>8</v>
      </c>
      <c r="I24" s="14" t="s">
        <v>13</v>
      </c>
      <c r="J24" s="20">
        <f>J25</f>
        <v>-736586.9</v>
      </c>
      <c r="K24" s="20">
        <f>K25</f>
        <v>-562140</v>
      </c>
    </row>
    <row r="25" spans="1:11" s="10" customFormat="1" ht="47.25">
      <c r="A25" s="23" t="s">
        <v>59</v>
      </c>
      <c r="B25" s="21" t="s">
        <v>30</v>
      </c>
      <c r="C25" s="14" t="s">
        <v>6</v>
      </c>
      <c r="D25" s="14" t="s">
        <v>10</v>
      </c>
      <c r="E25" s="14" t="s">
        <v>7</v>
      </c>
      <c r="F25" s="14" t="s">
        <v>7</v>
      </c>
      <c r="G25" s="14" t="s">
        <v>15</v>
      </c>
      <c r="H25" s="14" t="s">
        <v>8</v>
      </c>
      <c r="I25" s="14" t="s">
        <v>14</v>
      </c>
      <c r="J25" s="20">
        <v>-736586.9</v>
      </c>
      <c r="K25" s="20">
        <v>-562140</v>
      </c>
    </row>
    <row r="26" spans="1:11" s="11" customFormat="1" ht="31.5">
      <c r="A26" s="22" t="s">
        <v>49</v>
      </c>
      <c r="B26" s="19" t="s">
        <v>5</v>
      </c>
      <c r="C26" s="13" t="s">
        <v>6</v>
      </c>
      <c r="D26" s="13" t="s">
        <v>12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J29+J27</f>
        <v>0</v>
      </c>
      <c r="K26" s="18">
        <f>K29+K27</f>
        <v>-144448</v>
      </c>
    </row>
    <row r="27" spans="1:11" s="10" customFormat="1" ht="47.25">
      <c r="A27" s="23" t="s">
        <v>50</v>
      </c>
      <c r="B27" s="21" t="s">
        <v>5</v>
      </c>
      <c r="C27" s="14" t="s">
        <v>6</v>
      </c>
      <c r="D27" s="14" t="s">
        <v>12</v>
      </c>
      <c r="E27" s="14" t="s">
        <v>6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405000</v>
      </c>
      <c r="K27" s="20">
        <f>K28</f>
        <v>405000</v>
      </c>
    </row>
    <row r="28" spans="1:11" s="10" customFormat="1" ht="51" customHeight="1">
      <c r="A28" s="4" t="s">
        <v>51</v>
      </c>
      <c r="B28" s="21" t="s">
        <v>30</v>
      </c>
      <c r="C28" s="14" t="s">
        <v>6</v>
      </c>
      <c r="D28" s="14" t="s">
        <v>12</v>
      </c>
      <c r="E28" s="14" t="s">
        <v>6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405000</v>
      </c>
      <c r="K28" s="20">
        <v>405000</v>
      </c>
    </row>
    <row r="29" spans="1:11" s="10" customFormat="1" ht="47.25">
      <c r="A29" s="23" t="s">
        <v>52</v>
      </c>
      <c r="B29" s="21" t="s">
        <v>5</v>
      </c>
      <c r="C29" s="14" t="s">
        <v>6</v>
      </c>
      <c r="D29" s="14" t="s">
        <v>12</v>
      </c>
      <c r="E29" s="14" t="s">
        <v>6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SUM(J30:J31)</f>
        <v>-405000</v>
      </c>
      <c r="K29" s="20">
        <f>SUM(K30:K31)</f>
        <v>-549448</v>
      </c>
    </row>
    <row r="30" spans="1:11" s="10" customFormat="1" ht="48" customHeight="1">
      <c r="A30" s="23" t="s">
        <v>62</v>
      </c>
      <c r="B30" s="21" t="s">
        <v>30</v>
      </c>
      <c r="C30" s="14" t="s">
        <v>6</v>
      </c>
      <c r="D30" s="14" t="s">
        <v>12</v>
      </c>
      <c r="E30" s="14" t="s">
        <v>6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0</v>
      </c>
      <c r="K30" s="20">
        <v>-144448</v>
      </c>
    </row>
    <row r="31" spans="1:11" s="10" customFormat="1" ht="47.25">
      <c r="A31" s="23" t="s">
        <v>53</v>
      </c>
      <c r="B31" s="21" t="s">
        <v>30</v>
      </c>
      <c r="C31" s="14" t="s">
        <v>6</v>
      </c>
      <c r="D31" s="14" t="s">
        <v>12</v>
      </c>
      <c r="E31" s="14" t="s">
        <v>6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-405000</v>
      </c>
      <c r="K31" s="20">
        <v>-405000</v>
      </c>
    </row>
    <row r="32" spans="1:11" s="10" customFormat="1" ht="31.5">
      <c r="A32" s="22" t="s">
        <v>44</v>
      </c>
      <c r="B32" s="19" t="s">
        <v>5</v>
      </c>
      <c r="C32" s="13" t="s">
        <v>6</v>
      </c>
      <c r="D32" s="13" t="s">
        <v>16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J33+J37</f>
        <v>0</v>
      </c>
      <c r="K32" s="18">
        <f>K33+K37</f>
        <v>0</v>
      </c>
    </row>
    <row r="33" spans="1:11" s="10" customFormat="1" ht="15.75">
      <c r="A33" s="22" t="s">
        <v>17</v>
      </c>
      <c r="B33" s="19" t="s">
        <v>5</v>
      </c>
      <c r="C33" s="13" t="s">
        <v>6</v>
      </c>
      <c r="D33" s="13" t="s">
        <v>16</v>
      </c>
      <c r="E33" s="13" t="s">
        <v>7</v>
      </c>
      <c r="F33" s="13" t="s">
        <v>7</v>
      </c>
      <c r="G33" s="13" t="s">
        <v>7</v>
      </c>
      <c r="H33" s="13" t="s">
        <v>8</v>
      </c>
      <c r="I33" s="13" t="s">
        <v>20</v>
      </c>
      <c r="J33" s="18">
        <f aca="true" t="shared" si="0" ref="J33:K35">J34</f>
        <v>-13553508.7</v>
      </c>
      <c r="K33" s="18">
        <f t="shared" si="0"/>
        <v>-11513266</v>
      </c>
    </row>
    <row r="34" spans="1:11" s="10" customFormat="1" ht="15.75">
      <c r="A34" s="23" t="s">
        <v>3</v>
      </c>
      <c r="B34" s="21" t="s">
        <v>5</v>
      </c>
      <c r="C34" s="14" t="s">
        <v>6</v>
      </c>
      <c r="D34" s="14" t="s">
        <v>16</v>
      </c>
      <c r="E34" s="14" t="s">
        <v>10</v>
      </c>
      <c r="F34" s="14" t="s">
        <v>7</v>
      </c>
      <c r="G34" s="14" t="s">
        <v>7</v>
      </c>
      <c r="H34" s="14" t="s">
        <v>8</v>
      </c>
      <c r="I34" s="14" t="s">
        <v>20</v>
      </c>
      <c r="J34" s="20">
        <f>J35</f>
        <v>-13553508.7</v>
      </c>
      <c r="K34" s="20">
        <f t="shared" si="0"/>
        <v>-11513266</v>
      </c>
    </row>
    <row r="35" spans="1:11" s="10" customFormat="1" ht="31.5">
      <c r="A35" s="23" t="s">
        <v>4</v>
      </c>
      <c r="B35" s="21" t="s">
        <v>5</v>
      </c>
      <c r="C35" s="14" t="s">
        <v>6</v>
      </c>
      <c r="D35" s="14" t="s">
        <v>16</v>
      </c>
      <c r="E35" s="14" t="s">
        <v>10</v>
      </c>
      <c r="F35" s="14" t="s">
        <v>6</v>
      </c>
      <c r="G35" s="14" t="s">
        <v>7</v>
      </c>
      <c r="H35" s="14" t="s">
        <v>8</v>
      </c>
      <c r="I35" s="14" t="s">
        <v>18</v>
      </c>
      <c r="J35" s="20">
        <f t="shared" si="0"/>
        <v>-13553508.7</v>
      </c>
      <c r="K35" s="20">
        <f t="shared" si="0"/>
        <v>-11513266</v>
      </c>
    </row>
    <row r="36" spans="1:11" s="10" customFormat="1" ht="31.5">
      <c r="A36" s="23" t="s">
        <v>21</v>
      </c>
      <c r="B36" s="21" t="s">
        <v>31</v>
      </c>
      <c r="C36" s="14" t="s">
        <v>6</v>
      </c>
      <c r="D36" s="14" t="s">
        <v>16</v>
      </c>
      <c r="E36" s="14" t="s">
        <v>10</v>
      </c>
      <c r="F36" s="14" t="s">
        <v>6</v>
      </c>
      <c r="G36" s="14" t="s">
        <v>15</v>
      </c>
      <c r="H36" s="14" t="s">
        <v>8</v>
      </c>
      <c r="I36" s="14" t="s">
        <v>18</v>
      </c>
      <c r="J36" s="20">
        <v>-13553508.7</v>
      </c>
      <c r="K36" s="20">
        <v>-11513266</v>
      </c>
    </row>
    <row r="37" spans="1:11" s="10" customFormat="1" ht="15.75">
      <c r="A37" s="22" t="s">
        <v>0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18</v>
      </c>
      <c r="J37" s="18">
        <f aca="true" t="shared" si="1" ref="J37:K39">J38</f>
        <v>13553508.7</v>
      </c>
      <c r="K37" s="18">
        <f t="shared" si="1"/>
        <v>11513266</v>
      </c>
    </row>
    <row r="38" spans="1:11" s="10" customFormat="1" ht="15.75">
      <c r="A38" s="23" t="s">
        <v>1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22</v>
      </c>
      <c r="J38" s="20">
        <f t="shared" si="1"/>
        <v>13553508.7</v>
      </c>
      <c r="K38" s="20">
        <f t="shared" si="1"/>
        <v>11513266</v>
      </c>
    </row>
    <row r="39" spans="1:11" s="10" customFormat="1" ht="31.5">
      <c r="A39" s="23" t="s">
        <v>2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19</v>
      </c>
      <c r="J39" s="20">
        <f t="shared" si="1"/>
        <v>13553508.7</v>
      </c>
      <c r="K39" s="20">
        <f t="shared" si="1"/>
        <v>11513266</v>
      </c>
    </row>
    <row r="40" spans="1:11" s="10" customFormat="1" ht="31.5">
      <c r="A40" s="23" t="s">
        <v>23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19</v>
      </c>
      <c r="J40" s="20">
        <v>13553508.7</v>
      </c>
      <c r="K40" s="20">
        <v>11513266</v>
      </c>
    </row>
    <row r="41" spans="1:11" s="10" customFormat="1" ht="31.5">
      <c r="A41" s="22" t="s">
        <v>38</v>
      </c>
      <c r="B41" s="19" t="s">
        <v>5</v>
      </c>
      <c r="C41" s="13" t="s">
        <v>6</v>
      </c>
      <c r="D41" s="13" t="s">
        <v>41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5</v>
      </c>
      <c r="J41" s="18">
        <f aca="true" t="shared" si="2" ref="J41:K43">J42</f>
        <v>0</v>
      </c>
      <c r="K41" s="18">
        <f t="shared" si="2"/>
        <v>0</v>
      </c>
    </row>
    <row r="42" spans="1:11" s="10" customFormat="1" ht="31.5">
      <c r="A42" s="23" t="s">
        <v>39</v>
      </c>
      <c r="B42" s="21" t="s">
        <v>5</v>
      </c>
      <c r="C42" s="14" t="s">
        <v>6</v>
      </c>
      <c r="D42" s="14" t="s">
        <v>41</v>
      </c>
      <c r="E42" s="14" t="s">
        <v>42</v>
      </c>
      <c r="F42" s="14" t="s">
        <v>7</v>
      </c>
      <c r="G42" s="14" t="s">
        <v>7</v>
      </c>
      <c r="H42" s="14" t="s">
        <v>8</v>
      </c>
      <c r="I42" s="14" t="s">
        <v>5</v>
      </c>
      <c r="J42" s="20">
        <f t="shared" si="2"/>
        <v>0</v>
      </c>
      <c r="K42" s="20">
        <f t="shared" si="2"/>
        <v>0</v>
      </c>
    </row>
    <row r="43" spans="1:11" s="10" customFormat="1" ht="94.5">
      <c r="A43" s="23" t="s">
        <v>40</v>
      </c>
      <c r="B43" s="21" t="s">
        <v>5</v>
      </c>
      <c r="C43" s="14" t="s">
        <v>6</v>
      </c>
      <c r="D43" s="14" t="s">
        <v>41</v>
      </c>
      <c r="E43" s="14" t="s">
        <v>42</v>
      </c>
      <c r="F43" s="14" t="s">
        <v>10</v>
      </c>
      <c r="G43" s="14" t="s">
        <v>7</v>
      </c>
      <c r="H43" s="14" t="s">
        <v>8</v>
      </c>
      <c r="I43" s="14" t="s">
        <v>20</v>
      </c>
      <c r="J43" s="20">
        <f t="shared" si="2"/>
        <v>0</v>
      </c>
      <c r="K43" s="20">
        <f t="shared" si="2"/>
        <v>0</v>
      </c>
    </row>
    <row r="44" spans="1:11" s="10" customFormat="1" ht="189">
      <c r="A44" s="24" t="s">
        <v>60</v>
      </c>
      <c r="B44" s="21" t="s">
        <v>30</v>
      </c>
      <c r="C44" s="14" t="s">
        <v>6</v>
      </c>
      <c r="D44" s="14" t="s">
        <v>41</v>
      </c>
      <c r="E44" s="14" t="s">
        <v>42</v>
      </c>
      <c r="F44" s="14" t="s">
        <v>10</v>
      </c>
      <c r="G44" s="14" t="s">
        <v>15</v>
      </c>
      <c r="H44" s="14" t="s">
        <v>8</v>
      </c>
      <c r="I44" s="14" t="s">
        <v>43</v>
      </c>
      <c r="J44" s="20">
        <v>0</v>
      </c>
      <c r="K44" s="20">
        <v>0</v>
      </c>
    </row>
    <row r="45" spans="1:9" s="10" customFormat="1" ht="15.75">
      <c r="A45" s="12"/>
      <c r="B45" s="6"/>
      <c r="C45" s="12"/>
      <c r="D45" s="12"/>
      <c r="E45" s="12"/>
      <c r="F45" s="12"/>
      <c r="G45" s="12"/>
      <c r="H45" s="12"/>
      <c r="I45" s="12"/>
    </row>
    <row r="46" spans="1:9" s="10" customFormat="1" ht="15.75">
      <c r="A46" s="12"/>
      <c r="B46" s="6"/>
      <c r="C46" s="12"/>
      <c r="D46" s="12"/>
      <c r="E46" s="12"/>
      <c r="F46" s="12"/>
      <c r="G46" s="12"/>
      <c r="H46" s="12"/>
      <c r="I46" s="12"/>
    </row>
    <row r="47" spans="1:9" s="10" customFormat="1" ht="15.75">
      <c r="A47" s="12"/>
      <c r="B47" s="6"/>
      <c r="C47" s="12"/>
      <c r="D47" s="12"/>
      <c r="E47" s="12"/>
      <c r="F47" s="12"/>
      <c r="G47" s="12"/>
      <c r="H47" s="12"/>
      <c r="I47" s="12"/>
    </row>
    <row r="48" spans="1:9" s="10" customFormat="1" ht="15.75">
      <c r="A48" s="12"/>
      <c r="B48" s="6"/>
      <c r="C48" s="12"/>
      <c r="D48" s="12"/>
      <c r="E48" s="12"/>
      <c r="F48" s="12"/>
      <c r="G48" s="12"/>
      <c r="H48" s="12"/>
      <c r="I48" s="12"/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</sheetData>
  <sheetProtection/>
  <mergeCells count="16">
    <mergeCell ref="C18:I18"/>
    <mergeCell ref="C17:I17"/>
    <mergeCell ref="A15:K15"/>
    <mergeCell ref="A10:K10"/>
    <mergeCell ref="A11:K11"/>
    <mergeCell ref="A6:K6"/>
    <mergeCell ref="A7:K7"/>
    <mergeCell ref="A8:K8"/>
    <mergeCell ref="A9:K9"/>
    <mergeCell ref="A13:K13"/>
    <mergeCell ref="A12:K12"/>
    <mergeCell ref="A1:K1"/>
    <mergeCell ref="A5:K5"/>
    <mergeCell ref="A2:K2"/>
    <mergeCell ref="A3:K3"/>
    <mergeCell ref="A4:K4"/>
  </mergeCells>
  <printOptions horizontalCentered="1"/>
  <pageMargins left="0.3937007874015748" right="0.3937007874015748" top="0.3937007874015748" bottom="0.3937007874015748" header="0.1968503937007874" footer="0.1968503937007874"/>
  <pageSetup firstPageNumber="27" useFirstPageNumber="1" fitToHeight="0" fitToWidth="1" horizontalDpi="600" verticalDpi="600" orientation="portrait" paperSize="9" scale="74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2023-04-12T10:03:53Z</cp:lastPrinted>
  <dcterms:created xsi:type="dcterms:W3CDTF">1999-02-24T08:03:27Z</dcterms:created>
  <dcterms:modified xsi:type="dcterms:W3CDTF">2023-04-12T10:04:45Z</dcterms:modified>
  <cp:category/>
  <cp:version/>
  <cp:contentType/>
  <cp:contentStatus/>
</cp:coreProperties>
</file>