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40" windowHeight="10095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<sst xmlns="http://schemas.openxmlformats.org/spreadsheetml/2006/main" count="268" uniqueCount="68">
  <si>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</si>
  <si>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</si>
  <si>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</si>
  <si>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</si>
  <si>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</si>
  <si>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</si>
  <si>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</si>
  <si>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</si>
  <si>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</si>
  <si>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</si>
  <si>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</si>
  <si>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</si>
  <si>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</si>
  <si>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</si>
  <si>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</si>
  <si>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</si>
  <si>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</si>
  <si>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</si>
  <si>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</si>
  <si>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</si>
  <si>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</si>
  <si>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</si>
  <si>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</si>
  <si>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</si>
  <si>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</si>
  <si>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</si>
  <si>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</si>
  <si>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</si>
  <si>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</si>
  <si>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</si>
  <si>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</si>
  <si>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</si>
  <si>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</si>
  <si>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</si>
  <si>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</si>
  <si>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муниципального образования</t>
  </si>
  <si>
    <t>"Город Астрахань"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</si>
  <si>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</si>
  <si>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</si>
  <si>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</si>
  <si>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</si>
  <si>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</si>
  <si>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</si>
  <si>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ИСТОЧНИКИ ВНУТРЕННЕГО ФИНАНСИРОВАНИЯ  ДЕФИЦИТОВ БЮДЖЕТОВ</t>
  </si>
  <si>
    <t>"О бюджете муниципального</t>
  </si>
  <si>
    <t>образования "Город Астрахань"</t>
  </si>
  <si>
    <t>Код группы, подгруппы, статьи, подстатьи, элемента, подвида, аналитической группы вида источников  финансирования дефицитов бюджетов</t>
  </si>
  <si>
    <t>Изменение остатков средств на счетах по учету средств бюджета</t>
  </si>
  <si>
    <t>Приложение 2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</si>
  <si>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</si>
  <si>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</si>
  <si>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</si>
  <si>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</si>
  <si>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t xml:space="preserve">на 2022 год и на плановый </t>
  </si>
  <si>
    <t>период 2023 и 2024 годов"</t>
  </si>
  <si>
    <t xml:space="preserve">Источники внутреннего финансирования дефицита бюджета муниципального образования "Город Астрахань" на 2022 год </t>
  </si>
  <si>
    <t>2022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</si>
  <si>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</si>
  <si>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</si>
  <si>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</si>
  <si>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</si>
  <si>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</si>
  <si>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"О внесении изменений в решение</t>
  </si>
  <si>
    <t>Городской Думы муниципального</t>
  </si>
  <si>
    <t xml:space="preserve">от 21.12.2021  №  153 </t>
  </si>
  <si>
    <t>от 21.12.2021 № 153"</t>
  </si>
  <si>
    <t xml:space="preserve">ИСТОЧНИКИ ФИНАНСИРОВАНИЯ ДЕФИЦИТА БЮДЖЕТА -всего </t>
  </si>
  <si>
    <t xml:space="preserve">от 27.12.2022 № 171          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</si>
</sst>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_(* #,##0.0_);_(* \(#,##0.0\);_(* &quot;-&quot;??_);_(@_)"/>
  </numFmts>
  <fonts count="54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7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7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7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7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7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7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0" fontId="7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6" borderId="0" applyNumberFormat="0" applyBorder="0" applyAlignment="0" applyProtection="0"/>
    <xf numFmtId="0" fontId="7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7" fillId="19" borderId="0" applyNumberFormat="0" applyBorder="0" applyAlignment="0" applyProtection="0"/>
    <xf numFmtId="0" fontId="33" fillId="18" borderId="0" applyNumberFormat="0" applyBorder="0" applyAlignment="0" applyProtection="0"/>
    <xf numFmtId="0" fontId="33" fillId="20" borderId="0" applyNumberFormat="0" applyBorder="0" applyAlignment="0" applyProtection="0"/>
    <xf numFmtId="0" fontId="7" fillId="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7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33" fillId="22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4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28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0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1">
      <alignment vertical="top" wrapText="1"/>
      <protection/>
    </xf>
    <xf numFmtId="0" fontId="35" fillId="0" borderId="1">
      <alignment vertical="top" wrapText="1"/>
      <protection/>
    </xf>
    <xf numFmtId="0" fontId="35" fillId="0" borderId="1">
      <alignment vertical="top" wrapText="1"/>
      <protection/>
    </xf>
    <xf numFmtId="1" fontId="36" fillId="0" borderId="1">
      <alignment horizontal="center" vertical="top" shrinkToFit="1"/>
      <protection/>
    </xf>
    <xf numFmtId="4" fontId="35" fillId="34" borderId="1">
      <alignment horizontal="right" vertical="top" shrinkToFit="1"/>
      <protection/>
    </xf>
    <xf numFmtId="49" fontId="36" fillId="0" borderId="1">
      <alignment horizontal="center" vertical="top" shrinkToFit="1"/>
      <protection/>
    </xf>
    <xf numFmtId="4" fontId="35" fillId="34" borderId="1">
      <alignment horizontal="right" vertical="top" shrinkToFit="1"/>
      <protection/>
    </xf>
    <xf numFmtId="0" fontId="34" fillId="35" borderId="0" applyNumberFormat="0" applyBorder="0" applyAlignment="0" applyProtection="0"/>
    <xf numFmtId="0" fontId="8" fillId="36" borderId="0" applyNumberFormat="0" applyBorder="0" applyAlignment="0" applyProtection="0"/>
    <xf numFmtId="0" fontId="34" fillId="35" borderId="0" applyNumberFormat="0" applyBorder="0" applyAlignment="0" applyProtection="0"/>
    <xf numFmtId="0" fontId="34" fillId="37" borderId="0" applyNumberFormat="0" applyBorder="0" applyAlignment="0" applyProtection="0"/>
    <xf numFmtId="0" fontId="8" fillId="38" borderId="0" applyNumberFormat="0" applyBorder="0" applyAlignment="0" applyProtection="0"/>
    <xf numFmtId="0" fontId="34" fillId="37" borderId="0" applyNumberFormat="0" applyBorder="0" applyAlignment="0" applyProtection="0"/>
    <xf numFmtId="0" fontId="34" fillId="39" borderId="0" applyNumberFormat="0" applyBorder="0" applyAlignment="0" applyProtection="0"/>
    <xf numFmtId="0" fontId="8" fillId="40" borderId="0" applyNumberFormat="0" applyBorder="0" applyAlignment="0" applyProtection="0"/>
    <xf numFmtId="0" fontId="34" fillId="39" borderId="0" applyNumberFormat="0" applyBorder="0" applyAlignment="0" applyProtection="0"/>
    <xf numFmtId="0" fontId="34" fillId="41" borderId="0" applyNumberFormat="0" applyBorder="0" applyAlignment="0" applyProtection="0"/>
    <xf numFmtId="0" fontId="8" fillId="29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8" fillId="3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8" fillId="44" borderId="0" applyNumberFormat="0" applyBorder="0" applyAlignment="0" applyProtection="0"/>
    <xf numFmtId="0" fontId="34" fillId="43" borderId="0" applyNumberFormat="0" applyBorder="0" applyAlignment="0" applyProtection="0"/>
    <xf numFmtId="0" fontId="37" fillId="45" borderId="2" applyNumberFormat="0" applyAlignment="0" applyProtection="0"/>
    <xf numFmtId="0" fontId="9" fillId="13" borderId="3" applyNumberFormat="0" applyAlignment="0" applyProtection="0"/>
    <xf numFmtId="0" fontId="37" fillId="45" borderId="2" applyNumberFormat="0" applyAlignment="0" applyProtection="0"/>
    <xf numFmtId="0" fontId="38" fillId="46" borderId="4" applyNumberFormat="0" applyAlignment="0" applyProtection="0"/>
    <xf numFmtId="0" fontId="10" fillId="47" borderId="5" applyNumberFormat="0" applyAlignment="0" applyProtection="0"/>
    <xf numFmtId="0" fontId="38" fillId="46" borderId="4" applyNumberFormat="0" applyAlignment="0" applyProtection="0"/>
    <xf numFmtId="0" fontId="39" fillId="46" borderId="2" applyNumberFormat="0" applyAlignment="0" applyProtection="0"/>
    <xf numFmtId="0" fontId="11" fillId="47" borderId="3" applyNumberFormat="0" applyAlignment="0" applyProtection="0"/>
    <xf numFmtId="0" fontId="39" fillId="46" borderId="2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21" fillId="0" borderId="7" applyNumberFormat="0" applyFill="0" applyAlignment="0" applyProtection="0"/>
    <xf numFmtId="0" fontId="41" fillId="0" borderId="6" applyNumberFormat="0" applyFill="0" applyAlignment="0" applyProtection="0"/>
    <xf numFmtId="0" fontId="42" fillId="0" borderId="8" applyNumberFormat="0" applyFill="0" applyAlignment="0" applyProtection="0"/>
    <xf numFmtId="0" fontId="22" fillId="0" borderId="9" applyNumberFormat="0" applyFill="0" applyAlignment="0" applyProtection="0"/>
    <xf numFmtId="0" fontId="42" fillId="0" borderId="8" applyNumberFormat="0" applyFill="0" applyAlignment="0" applyProtection="0"/>
    <xf numFmtId="0" fontId="43" fillId="0" borderId="10" applyNumberFormat="0" applyFill="0" applyAlignment="0" applyProtection="0"/>
    <xf numFmtId="0" fontId="23" fillId="0" borderId="11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12" fillId="0" borderId="13" applyNumberFormat="0" applyFill="0" applyAlignment="0" applyProtection="0"/>
    <xf numFmtId="0" fontId="44" fillId="0" borderId="12" applyNumberFormat="0" applyFill="0" applyAlignment="0" applyProtection="0"/>
    <xf numFmtId="0" fontId="45" fillId="48" borderId="14" applyNumberFormat="0" applyAlignment="0" applyProtection="0"/>
    <xf numFmtId="0" fontId="13" fillId="49" borderId="15" applyNumberFormat="0" applyAlignment="0" applyProtection="0"/>
    <xf numFmtId="0" fontId="45" fillId="48" borderId="14" applyNumberFormat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14" fillId="51" borderId="0" applyNumberFormat="0" applyBorder="0" applyAlignment="0" applyProtection="0"/>
    <xf numFmtId="0" fontId="47" fillId="50" borderId="0" applyNumberFormat="0" applyBorder="0" applyAlignment="0" applyProtection="0"/>
    <xf numFmtId="0" fontId="20" fillId="0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48" fillId="0" borderId="0" applyNumberFormat="0" applyFill="0" applyBorder="0" applyAlignment="0" applyProtection="0"/>
    <xf numFmtId="0" fontId="49" fillId="53" borderId="0" applyNumberFormat="0" applyBorder="0" applyAlignment="0" applyProtection="0"/>
    <xf numFmtId="0" fontId="15" fillId="5" borderId="0" applyNumberFormat="0" applyBorder="0" applyAlignment="0" applyProtection="0"/>
    <xf numFmtId="0" fontId="49" fillId="53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7" fillId="55" borderId="17" applyNumberFormat="0" applyFont="0" applyAlignment="0" applyProtection="0"/>
    <xf numFmtId="0" fontId="33" fillId="54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8" applyNumberFormat="0" applyFill="0" applyAlignment="0" applyProtection="0"/>
    <xf numFmtId="0" fontId="17" fillId="0" borderId="19" applyNumberFormat="0" applyFill="0" applyAlignment="0" applyProtection="0"/>
    <xf numFmtId="0" fontId="51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53" fillId="56" borderId="0" applyNumberFormat="0" applyBorder="0" applyAlignment="0" applyProtection="0"/>
    <xf numFmtId="0" fontId="19" fillId="7" borderId="0" applyNumberFormat="0" applyBorder="0" applyAlignment="0" applyProtection="0"/>
    <xf numFmtId="0" fontId="53" fillId="56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191" fontId="4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wrapText="1"/>
    </xf>
    <xf numFmtId="191" fontId="3" fillId="0" borderId="2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20" xfId="0" applyNumberFormat="1" applyFont="1" applyFill="1" applyBorder="1" applyAlignment="1">
      <alignment horizontal="left" wrapText="1"/>
    </xf>
    <xf numFmtId="49" fontId="4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201" fontId="6" fillId="0" borderId="0" xfId="152" applyNumberFormat="1" applyFont="1" applyAlignment="1">
      <alignment horizontal="right" vertical="top"/>
    </xf>
    <xf numFmtId="49" fontId="3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</cellXfs>
  <cellStyles count="142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- Акцент1 2 2" xfId="53"/>
    <cellStyle name="60% — акцент2" xfId="54"/>
    <cellStyle name="60% - Акцент2 2" xfId="55"/>
    <cellStyle name="60% - Акцент2 2 2" xfId="56"/>
    <cellStyle name="60% — акцент3" xfId="57"/>
    <cellStyle name="60% - Акцент3 2" xfId="58"/>
    <cellStyle name="60% - Акцент3 2 2" xfId="59"/>
    <cellStyle name="60% — акцент4" xfId="60"/>
    <cellStyle name="60% - Акцент4 2" xfId="61"/>
    <cellStyle name="60% - Акцент4 2 2" xfId="62"/>
    <cellStyle name="60% — акцент5" xfId="63"/>
    <cellStyle name="60% - Акцент5 2" xfId="64"/>
    <cellStyle name="60% - Акцент5 2 2" xfId="65"/>
    <cellStyle name="60% — акцент6" xfId="66"/>
    <cellStyle name="60% - Акцент6 2" xfId="67"/>
    <cellStyle name="60% - Акцент6 2 2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Акцент1" xfId="76"/>
    <cellStyle name="Акцент1 2" xfId="77"/>
    <cellStyle name="Акцент1 2 2" xfId="78"/>
    <cellStyle name="Акцент2" xfId="79"/>
    <cellStyle name="Акцент2 2" xfId="80"/>
    <cellStyle name="Акцент2 2 2" xfId="81"/>
    <cellStyle name="Акцент3" xfId="82"/>
    <cellStyle name="Акцент3 2" xfId="83"/>
    <cellStyle name="Акцент3 2 2" xfId="84"/>
    <cellStyle name="Акцент4" xfId="85"/>
    <cellStyle name="Акцент4 2" xfId="86"/>
    <cellStyle name="Акцент4 2 2" xfId="87"/>
    <cellStyle name="Акцент5" xfId="88"/>
    <cellStyle name="Акцент5 2" xfId="89"/>
    <cellStyle name="Акцент5 2 2" xfId="90"/>
    <cellStyle name="Акцент6" xfId="91"/>
    <cellStyle name="Акцент6 2" xfId="92"/>
    <cellStyle name="Акцент6 2 2" xfId="93"/>
    <cellStyle name="Ввод " xfId="94"/>
    <cellStyle name="Ввод  2" xfId="95"/>
    <cellStyle name="Ввод  2 2" xfId="96"/>
    <cellStyle name="Вывод" xfId="97"/>
    <cellStyle name="Вывод 2" xfId="98"/>
    <cellStyle name="Вывод 2 2" xfId="99"/>
    <cellStyle name="Вычисление" xfId="100"/>
    <cellStyle name="Вычисление 2" xfId="101"/>
    <cellStyle name="Вычисление 2 2" xfId="102"/>
    <cellStyle name="Hyperlink" xfId="103"/>
    <cellStyle name="Currency" xfId="104"/>
    <cellStyle name="Currency [0]" xfId="105"/>
    <cellStyle name="Заголовок 1" xfId="106"/>
    <cellStyle name="Заголовок 1 2" xfId="107"/>
    <cellStyle name="Заголовок 1 2 2" xfId="108"/>
    <cellStyle name="Заголовок 2" xfId="109"/>
    <cellStyle name="Заголовок 2 2" xfId="110"/>
    <cellStyle name="Заголовок 2 2 2" xfId="111"/>
    <cellStyle name="Заголовок 3" xfId="112"/>
    <cellStyle name="Заголовок 3 2" xfId="113"/>
    <cellStyle name="Заголовок 3 2 2" xfId="114"/>
    <cellStyle name="Заголовок 4" xfId="115"/>
    <cellStyle name="Заголовок 4 2" xfId="116"/>
    <cellStyle name="Заголовок 4 2 2" xfId="117"/>
    <cellStyle name="Итог" xfId="118"/>
    <cellStyle name="Итог 2" xfId="119"/>
    <cellStyle name="Итог 2 2" xfId="120"/>
    <cellStyle name="Контрольная ячейка" xfId="121"/>
    <cellStyle name="Контрольная ячейка 2" xfId="122"/>
    <cellStyle name="Контрольная ячейка 2 2" xfId="123"/>
    <cellStyle name="Название" xfId="124"/>
    <cellStyle name="Название 2" xfId="125"/>
    <cellStyle name="Название 2 2" xfId="126"/>
    <cellStyle name="Нейтральный" xfId="127"/>
    <cellStyle name="Нейтральный 2" xfId="128"/>
    <cellStyle name="Нейтральный 2 2" xfId="129"/>
    <cellStyle name="Обычный 2" xfId="130"/>
    <cellStyle name="Обычный 2 2" xfId="131"/>
    <cellStyle name="Обычный 3" xfId="132"/>
    <cellStyle name="Followed Hyperlink" xfId="133"/>
    <cellStyle name="Плохой" xfId="134"/>
    <cellStyle name="Плохой 2" xfId="135"/>
    <cellStyle name="Плохой 2 2" xfId="136"/>
    <cellStyle name="Пояснение" xfId="137"/>
    <cellStyle name="Пояснение 2" xfId="138"/>
    <cellStyle name="Пояснение 2 2" xfId="139"/>
    <cellStyle name="Примечание" xfId="140"/>
    <cellStyle name="Примечание 2" xfId="141"/>
    <cellStyle name="Примечание 2 2" xfId="142"/>
    <cellStyle name="Percent" xfId="143"/>
    <cellStyle name="Связанная ячейка" xfId="144"/>
    <cellStyle name="Связанная ячейка 2" xfId="145"/>
    <cellStyle name="Связанная ячейка 2 2" xfId="146"/>
    <cellStyle name="Текст предупреждения" xfId="147"/>
    <cellStyle name="Текст предупреждения 2" xfId="148"/>
    <cellStyle name="Текст предупреждения 2 2" xfId="149"/>
    <cellStyle name="Comma" xfId="150"/>
    <cellStyle name="Comma [0]" xfId="151"/>
    <cellStyle name="Финансовый 2" xfId="152"/>
    <cellStyle name="Хороший" xfId="153"/>
    <cellStyle name="Хороший 2" xfId="154"/>
    <cellStyle name="Хороший 2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95"/>
  <sheetViews>
    <sheetView tabSelected="1" view="pageLayout" zoomScale="90" zoomScaleNormal="90" zoomScalePageLayoutView="90" workbookViewId="0" topLeftCell="A1">
      <selection activeCell="A10" sqref="A10:J10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5.75390625" style="3" customWidth="1"/>
    <col min="11" max="16384" width="9.125" style="3" customWidth="1"/>
  </cols>
  <sheetData>
    <row r="2" spans="1:10" ht="15.75">
      <c r="A2" s="29" t="s">
        <v>48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24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 t="s">
        <v>35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9" t="s">
        <v>36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5.75">
      <c r="A6" s="29" t="s">
        <v>62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15.75">
      <c r="A7" s="29" t="s">
        <v>63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ht="15.75">
      <c r="A8" s="29" t="s">
        <v>45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5.75">
      <c r="A9" s="29" t="s">
        <v>65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15.75">
      <c r="A10" s="29" t="s">
        <v>67</v>
      </c>
      <c r="B10" s="29"/>
      <c r="C10" s="29"/>
      <c r="D10" s="29"/>
      <c r="E10" s="29"/>
      <c r="F10" s="29"/>
      <c r="G10" s="29"/>
      <c r="H10" s="29"/>
      <c r="I10" s="29"/>
      <c r="J10" s="29"/>
    </row>
    <row r="12" spans="1:10" ht="15.75">
      <c r="A12" s="27" t="s">
        <v>48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.75">
      <c r="A13" s="27" t="s">
        <v>24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.75">
      <c r="A14" s="27" t="s">
        <v>35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.75">
      <c r="A15" s="27" t="s">
        <v>36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.75">
      <c r="A16" s="27" t="s">
        <v>44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.75">
      <c r="A17" s="27" t="s">
        <v>45</v>
      </c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.75">
      <c r="A18" s="27" t="s">
        <v>53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5.75">
      <c r="A19" s="27" t="s">
        <v>54</v>
      </c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5.75">
      <c r="A20" s="33" t="s">
        <v>64</v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5.7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35.25" customHeight="1">
      <c r="A22" s="31" t="s">
        <v>55</v>
      </c>
      <c r="B22" s="31"/>
      <c r="C22" s="31"/>
      <c r="D22" s="31"/>
      <c r="E22" s="31"/>
      <c r="F22" s="31"/>
      <c r="G22" s="31"/>
      <c r="H22" s="31"/>
      <c r="I22" s="31"/>
      <c r="J22" s="31"/>
    </row>
    <row r="23" ht="15.75">
      <c r="J23" s="4" t="s">
        <v>34</v>
      </c>
    </row>
    <row r="24" spans="1:10" ht="141.75">
      <c r="A24" s="11" t="s">
        <v>29</v>
      </c>
      <c r="B24" s="11" t="s">
        <v>28</v>
      </c>
      <c r="C24" s="32" t="s">
        <v>46</v>
      </c>
      <c r="D24" s="32"/>
      <c r="E24" s="32"/>
      <c r="F24" s="32"/>
      <c r="G24" s="32"/>
      <c r="H24" s="32"/>
      <c r="I24" s="32"/>
      <c r="J24" s="12" t="s">
        <v>56</v>
      </c>
    </row>
    <row r="25" spans="1:12" ht="15.75">
      <c r="A25" s="13">
        <v>1</v>
      </c>
      <c r="B25" s="13">
        <v>2</v>
      </c>
      <c r="C25" s="30" t="s">
        <v>32</v>
      </c>
      <c r="D25" s="30"/>
      <c r="E25" s="30"/>
      <c r="F25" s="30"/>
      <c r="G25" s="30"/>
      <c r="H25" s="30"/>
      <c r="I25" s="30"/>
      <c r="J25" s="14" t="s">
        <v>33</v>
      </c>
      <c r="K25" s="5"/>
      <c r="L25" s="5"/>
    </row>
    <row r="26" spans="1:10" s="6" customFormat="1" ht="31.5">
      <c r="A26" s="15" t="s">
        <v>66</v>
      </c>
      <c r="B26" s="9" t="s">
        <v>5</v>
      </c>
      <c r="C26" s="26" t="s">
        <v>7</v>
      </c>
      <c r="D26" s="26" t="s">
        <v>7</v>
      </c>
      <c r="E26" s="26" t="s">
        <v>7</v>
      </c>
      <c r="F26" s="26" t="s">
        <v>7</v>
      </c>
      <c r="G26" s="26" t="s">
        <v>7</v>
      </c>
      <c r="H26" s="26" t="s">
        <v>8</v>
      </c>
      <c r="I26" s="26" t="s">
        <v>5</v>
      </c>
      <c r="J26" s="16">
        <f>J29+J34+J40</f>
        <v>399309.7000000004</v>
      </c>
    </row>
    <row r="27" spans="1:10" s="6" customFormat="1" ht="47.25">
      <c r="A27" s="15" t="s">
        <v>43</v>
      </c>
      <c r="B27" s="9"/>
      <c r="C27" s="9" t="s">
        <v>6</v>
      </c>
      <c r="D27" s="9" t="s">
        <v>7</v>
      </c>
      <c r="E27" s="9" t="s">
        <v>7</v>
      </c>
      <c r="F27" s="9" t="s">
        <v>7</v>
      </c>
      <c r="G27" s="9" t="s">
        <v>7</v>
      </c>
      <c r="H27" s="9" t="s">
        <v>8</v>
      </c>
      <c r="I27" s="9" t="s">
        <v>5</v>
      </c>
      <c r="J27" s="16">
        <f>J29+J34</f>
        <v>187022.80000000005</v>
      </c>
    </row>
    <row r="28" spans="1:10" s="6" customFormat="1" ht="47.25">
      <c r="A28" s="20" t="s">
        <v>25</v>
      </c>
      <c r="B28" s="17" t="s">
        <v>5</v>
      </c>
      <c r="C28" s="9" t="s">
        <v>6</v>
      </c>
      <c r="D28" s="9" t="s">
        <v>6</v>
      </c>
      <c r="E28" s="9" t="s">
        <v>7</v>
      </c>
      <c r="F28" s="9" t="s">
        <v>7</v>
      </c>
      <c r="G28" s="9" t="s">
        <v>7</v>
      </c>
      <c r="H28" s="9" t="s">
        <v>8</v>
      </c>
      <c r="I28" s="9" t="s">
        <v>5</v>
      </c>
      <c r="J28" s="16">
        <v>0</v>
      </c>
    </row>
    <row r="29" spans="1:10" s="6" customFormat="1" ht="31.5">
      <c r="A29" s="20" t="s">
        <v>26</v>
      </c>
      <c r="B29" s="17" t="s">
        <v>5</v>
      </c>
      <c r="C29" s="9" t="s">
        <v>6</v>
      </c>
      <c r="D29" s="9" t="s">
        <v>10</v>
      </c>
      <c r="E29" s="9" t="s">
        <v>7</v>
      </c>
      <c r="F29" s="9" t="s">
        <v>7</v>
      </c>
      <c r="G29" s="9" t="s">
        <v>7</v>
      </c>
      <c r="H29" s="9" t="s">
        <v>8</v>
      </c>
      <c r="I29" s="9" t="s">
        <v>5</v>
      </c>
      <c r="J29" s="16">
        <f>J30+J32</f>
        <v>-390769.1</v>
      </c>
    </row>
    <row r="30" spans="1:10" s="6" customFormat="1" ht="31.5">
      <c r="A30" s="21" t="s">
        <v>57</v>
      </c>
      <c r="B30" s="19" t="s">
        <v>5</v>
      </c>
      <c r="C30" s="10" t="s">
        <v>6</v>
      </c>
      <c r="D30" s="10" t="s">
        <v>10</v>
      </c>
      <c r="E30" s="10" t="s">
        <v>7</v>
      </c>
      <c r="F30" s="10" t="s">
        <v>7</v>
      </c>
      <c r="G30" s="10" t="s">
        <v>7</v>
      </c>
      <c r="H30" s="10" t="s">
        <v>8</v>
      </c>
      <c r="I30" s="10" t="s">
        <v>9</v>
      </c>
      <c r="J30" s="18">
        <f>J31</f>
        <v>345680.9</v>
      </c>
    </row>
    <row r="31" spans="1:10" s="6" customFormat="1" ht="47.25">
      <c r="A31" s="21" t="s">
        <v>58</v>
      </c>
      <c r="B31" s="19" t="s">
        <v>30</v>
      </c>
      <c r="C31" s="10" t="s">
        <v>6</v>
      </c>
      <c r="D31" s="10" t="s">
        <v>10</v>
      </c>
      <c r="E31" s="10" t="s">
        <v>7</v>
      </c>
      <c r="F31" s="10" t="s">
        <v>7</v>
      </c>
      <c r="G31" s="10" t="s">
        <v>15</v>
      </c>
      <c r="H31" s="10" t="s">
        <v>8</v>
      </c>
      <c r="I31" s="10" t="s">
        <v>11</v>
      </c>
      <c r="J31" s="18">
        <f>986373.9-577791.9-62901.1</f>
        <v>345680.9</v>
      </c>
    </row>
    <row r="32" spans="1:10" s="6" customFormat="1" ht="31.5">
      <c r="A32" s="21" t="s">
        <v>27</v>
      </c>
      <c r="B32" s="19" t="s">
        <v>5</v>
      </c>
      <c r="C32" s="10" t="s">
        <v>6</v>
      </c>
      <c r="D32" s="10" t="s">
        <v>10</v>
      </c>
      <c r="E32" s="10" t="s">
        <v>7</v>
      </c>
      <c r="F32" s="10" t="s">
        <v>7</v>
      </c>
      <c r="G32" s="10" t="s">
        <v>7</v>
      </c>
      <c r="H32" s="10" t="s">
        <v>8</v>
      </c>
      <c r="I32" s="10" t="s">
        <v>13</v>
      </c>
      <c r="J32" s="18">
        <f>J33</f>
        <v>-736450</v>
      </c>
    </row>
    <row r="33" spans="1:10" s="6" customFormat="1" ht="45.75" customHeight="1">
      <c r="A33" s="21" t="s">
        <v>59</v>
      </c>
      <c r="B33" s="19" t="s">
        <v>30</v>
      </c>
      <c r="C33" s="10" t="s">
        <v>6</v>
      </c>
      <c r="D33" s="10" t="s">
        <v>10</v>
      </c>
      <c r="E33" s="10" t="s">
        <v>7</v>
      </c>
      <c r="F33" s="10" t="s">
        <v>7</v>
      </c>
      <c r="G33" s="10" t="s">
        <v>15</v>
      </c>
      <c r="H33" s="10" t="s">
        <v>8</v>
      </c>
      <c r="I33" s="10" t="s">
        <v>14</v>
      </c>
      <c r="J33" s="18">
        <v>-736450</v>
      </c>
    </row>
    <row r="34" spans="1:10" s="7" customFormat="1" ht="31.5">
      <c r="A34" s="20" t="s">
        <v>52</v>
      </c>
      <c r="B34" s="17" t="s">
        <v>5</v>
      </c>
      <c r="C34" s="9" t="s">
        <v>6</v>
      </c>
      <c r="D34" s="9" t="s">
        <v>12</v>
      </c>
      <c r="E34" s="9" t="s">
        <v>7</v>
      </c>
      <c r="F34" s="9" t="s">
        <v>7</v>
      </c>
      <c r="G34" s="9" t="s">
        <v>7</v>
      </c>
      <c r="H34" s="9" t="s">
        <v>8</v>
      </c>
      <c r="I34" s="9" t="s">
        <v>5</v>
      </c>
      <c r="J34" s="16">
        <f>J38+J35</f>
        <v>577791.9</v>
      </c>
    </row>
    <row r="35" spans="1:10" s="6" customFormat="1" ht="47.25">
      <c r="A35" s="21" t="s">
        <v>60</v>
      </c>
      <c r="B35" s="19" t="s">
        <v>5</v>
      </c>
      <c r="C35" s="10" t="s">
        <v>6</v>
      </c>
      <c r="D35" s="10" t="s">
        <v>12</v>
      </c>
      <c r="E35" s="10" t="s">
        <v>6</v>
      </c>
      <c r="F35" s="10" t="s">
        <v>7</v>
      </c>
      <c r="G35" s="10" t="s">
        <v>7</v>
      </c>
      <c r="H35" s="10" t="s">
        <v>8</v>
      </c>
      <c r="I35" s="10" t="s">
        <v>9</v>
      </c>
      <c r="J35" s="18">
        <f>J36+J37</f>
        <v>967791.9</v>
      </c>
    </row>
    <row r="36" spans="1:10" s="6" customFormat="1" ht="47.25">
      <c r="A36" s="23" t="s">
        <v>49</v>
      </c>
      <c r="B36" s="19" t="s">
        <v>30</v>
      </c>
      <c r="C36" s="10" t="s">
        <v>6</v>
      </c>
      <c r="D36" s="10" t="s">
        <v>12</v>
      </c>
      <c r="E36" s="10" t="s">
        <v>6</v>
      </c>
      <c r="F36" s="10" t="s">
        <v>7</v>
      </c>
      <c r="G36" s="10" t="s">
        <v>15</v>
      </c>
      <c r="H36" s="10" t="s">
        <v>8</v>
      </c>
      <c r="I36" s="10" t="s">
        <v>11</v>
      </c>
      <c r="J36" s="18">
        <v>577791.9</v>
      </c>
    </row>
    <row r="37" spans="1:10" s="6" customFormat="1" ht="53.25" customHeight="1">
      <c r="A37" s="23" t="s">
        <v>49</v>
      </c>
      <c r="B37" s="19" t="s">
        <v>31</v>
      </c>
      <c r="C37" s="10" t="s">
        <v>6</v>
      </c>
      <c r="D37" s="10" t="s">
        <v>12</v>
      </c>
      <c r="E37" s="10" t="s">
        <v>6</v>
      </c>
      <c r="F37" s="10" t="s">
        <v>7</v>
      </c>
      <c r="G37" s="10" t="s">
        <v>15</v>
      </c>
      <c r="H37" s="10" t="s">
        <v>8</v>
      </c>
      <c r="I37" s="10" t="s">
        <v>11</v>
      </c>
      <c r="J37" s="18">
        <f>390000</f>
        <v>390000</v>
      </c>
    </row>
    <row r="38" spans="1:10" s="6" customFormat="1" ht="47.25">
      <c r="A38" s="21" t="s">
        <v>50</v>
      </c>
      <c r="B38" s="19" t="s">
        <v>5</v>
      </c>
      <c r="C38" s="10" t="s">
        <v>6</v>
      </c>
      <c r="D38" s="10" t="s">
        <v>12</v>
      </c>
      <c r="E38" s="10" t="s">
        <v>6</v>
      </c>
      <c r="F38" s="10" t="s">
        <v>7</v>
      </c>
      <c r="G38" s="10" t="s">
        <v>7</v>
      </c>
      <c r="H38" s="10" t="s">
        <v>8</v>
      </c>
      <c r="I38" s="10" t="s">
        <v>13</v>
      </c>
      <c r="J38" s="18">
        <f>J39</f>
        <v>-390000</v>
      </c>
    </row>
    <row r="39" spans="1:10" s="6" customFormat="1" ht="47.25">
      <c r="A39" s="21" t="s">
        <v>51</v>
      </c>
      <c r="B39" s="19" t="s">
        <v>31</v>
      </c>
      <c r="C39" s="10" t="s">
        <v>6</v>
      </c>
      <c r="D39" s="10" t="s">
        <v>12</v>
      </c>
      <c r="E39" s="10" t="s">
        <v>6</v>
      </c>
      <c r="F39" s="10" t="s">
        <v>7</v>
      </c>
      <c r="G39" s="10" t="s">
        <v>15</v>
      </c>
      <c r="H39" s="10" t="s">
        <v>8</v>
      </c>
      <c r="I39" s="10" t="s">
        <v>14</v>
      </c>
      <c r="J39" s="18">
        <v>-390000</v>
      </c>
    </row>
    <row r="40" spans="1:10" s="6" customFormat="1" ht="31.5">
      <c r="A40" s="20" t="s">
        <v>47</v>
      </c>
      <c r="B40" s="17" t="s">
        <v>5</v>
      </c>
      <c r="C40" s="9" t="s">
        <v>6</v>
      </c>
      <c r="D40" s="9" t="s">
        <v>16</v>
      </c>
      <c r="E40" s="9" t="s">
        <v>7</v>
      </c>
      <c r="F40" s="9" t="s">
        <v>7</v>
      </c>
      <c r="G40" s="9" t="s">
        <v>7</v>
      </c>
      <c r="H40" s="9" t="s">
        <v>8</v>
      </c>
      <c r="I40" s="9" t="s">
        <v>5</v>
      </c>
      <c r="J40" s="16">
        <f>J41+J45</f>
        <v>212286.90000000037</v>
      </c>
    </row>
    <row r="41" spans="1:10" s="6" customFormat="1" ht="15.75">
      <c r="A41" s="20" t="s">
        <v>17</v>
      </c>
      <c r="B41" s="17" t="s">
        <v>5</v>
      </c>
      <c r="C41" s="9" t="s">
        <v>6</v>
      </c>
      <c r="D41" s="9" t="s">
        <v>16</v>
      </c>
      <c r="E41" s="9" t="s">
        <v>7</v>
      </c>
      <c r="F41" s="9" t="s">
        <v>7</v>
      </c>
      <c r="G41" s="9" t="s">
        <v>7</v>
      </c>
      <c r="H41" s="9" t="s">
        <v>8</v>
      </c>
      <c r="I41" s="9" t="s">
        <v>20</v>
      </c>
      <c r="J41" s="16">
        <f>J42</f>
        <v>-14886057.7</v>
      </c>
    </row>
    <row r="42" spans="1:10" s="6" customFormat="1" ht="15.75">
      <c r="A42" s="21" t="s">
        <v>3</v>
      </c>
      <c r="B42" s="19" t="s">
        <v>5</v>
      </c>
      <c r="C42" s="10" t="s">
        <v>6</v>
      </c>
      <c r="D42" s="10" t="s">
        <v>16</v>
      </c>
      <c r="E42" s="10" t="s">
        <v>10</v>
      </c>
      <c r="F42" s="10" t="s">
        <v>7</v>
      </c>
      <c r="G42" s="10" t="s">
        <v>7</v>
      </c>
      <c r="H42" s="10" t="s">
        <v>8</v>
      </c>
      <c r="I42" s="10" t="s">
        <v>20</v>
      </c>
      <c r="J42" s="18">
        <f>J43</f>
        <v>-14886057.7</v>
      </c>
    </row>
    <row r="43" spans="1:10" s="6" customFormat="1" ht="31.5">
      <c r="A43" s="21" t="s">
        <v>4</v>
      </c>
      <c r="B43" s="19" t="s">
        <v>5</v>
      </c>
      <c r="C43" s="10" t="s">
        <v>6</v>
      </c>
      <c r="D43" s="10" t="s">
        <v>16</v>
      </c>
      <c r="E43" s="10" t="s">
        <v>10</v>
      </c>
      <c r="F43" s="10" t="s">
        <v>6</v>
      </c>
      <c r="G43" s="10" t="s">
        <v>7</v>
      </c>
      <c r="H43" s="10" t="s">
        <v>8</v>
      </c>
      <c r="I43" s="10" t="s">
        <v>18</v>
      </c>
      <c r="J43" s="18">
        <f>J44</f>
        <v>-14886057.7</v>
      </c>
    </row>
    <row r="44" spans="1:10" s="6" customFormat="1" ht="31.5">
      <c r="A44" s="21" t="s">
        <v>21</v>
      </c>
      <c r="B44" s="19" t="s">
        <v>31</v>
      </c>
      <c r="C44" s="10" t="s">
        <v>6</v>
      </c>
      <c r="D44" s="10" t="s">
        <v>16</v>
      </c>
      <c r="E44" s="10" t="s">
        <v>10</v>
      </c>
      <c r="F44" s="10" t="s">
        <v>6</v>
      </c>
      <c r="G44" s="10" t="s">
        <v>15</v>
      </c>
      <c r="H44" s="10" t="s">
        <v>8</v>
      </c>
      <c r="I44" s="10" t="s">
        <v>18</v>
      </c>
      <c r="J44" s="18">
        <v>-14886057.7</v>
      </c>
    </row>
    <row r="45" spans="1:10" s="6" customFormat="1" ht="15.75">
      <c r="A45" s="20" t="s">
        <v>0</v>
      </c>
      <c r="B45" s="17" t="s">
        <v>5</v>
      </c>
      <c r="C45" s="9" t="s">
        <v>6</v>
      </c>
      <c r="D45" s="9" t="s">
        <v>16</v>
      </c>
      <c r="E45" s="9" t="s">
        <v>7</v>
      </c>
      <c r="F45" s="9" t="s">
        <v>7</v>
      </c>
      <c r="G45" s="9" t="s">
        <v>7</v>
      </c>
      <c r="H45" s="9" t="s">
        <v>8</v>
      </c>
      <c r="I45" s="9" t="s">
        <v>18</v>
      </c>
      <c r="J45" s="16">
        <f>J46</f>
        <v>15098344.6</v>
      </c>
    </row>
    <row r="46" spans="1:10" s="6" customFormat="1" ht="15.75">
      <c r="A46" s="21" t="s">
        <v>1</v>
      </c>
      <c r="B46" s="19" t="s">
        <v>5</v>
      </c>
      <c r="C46" s="10" t="s">
        <v>6</v>
      </c>
      <c r="D46" s="10" t="s">
        <v>16</v>
      </c>
      <c r="E46" s="10" t="s">
        <v>10</v>
      </c>
      <c r="F46" s="10" t="s">
        <v>7</v>
      </c>
      <c r="G46" s="10" t="s">
        <v>7</v>
      </c>
      <c r="H46" s="10" t="s">
        <v>8</v>
      </c>
      <c r="I46" s="10" t="s">
        <v>22</v>
      </c>
      <c r="J46" s="18">
        <f>J47</f>
        <v>15098344.6</v>
      </c>
    </row>
    <row r="47" spans="1:10" s="6" customFormat="1" ht="31.5">
      <c r="A47" s="21" t="s">
        <v>2</v>
      </c>
      <c r="B47" s="19" t="s">
        <v>5</v>
      </c>
      <c r="C47" s="10" t="s">
        <v>6</v>
      </c>
      <c r="D47" s="10" t="s">
        <v>16</v>
      </c>
      <c r="E47" s="10" t="s">
        <v>10</v>
      </c>
      <c r="F47" s="10" t="s">
        <v>6</v>
      </c>
      <c r="G47" s="10" t="s">
        <v>7</v>
      </c>
      <c r="H47" s="10" t="s">
        <v>8</v>
      </c>
      <c r="I47" s="10" t="s">
        <v>19</v>
      </c>
      <c r="J47" s="18">
        <f>J48</f>
        <v>15098344.6</v>
      </c>
    </row>
    <row r="48" spans="1:10" s="6" customFormat="1" ht="31.5">
      <c r="A48" s="21" t="s">
        <v>23</v>
      </c>
      <c r="B48" s="19" t="s">
        <v>31</v>
      </c>
      <c r="C48" s="10" t="s">
        <v>6</v>
      </c>
      <c r="D48" s="10" t="s">
        <v>16</v>
      </c>
      <c r="E48" s="10" t="s">
        <v>10</v>
      </c>
      <c r="F48" s="10" t="s">
        <v>6</v>
      </c>
      <c r="G48" s="10" t="s">
        <v>15</v>
      </c>
      <c r="H48" s="10" t="s">
        <v>8</v>
      </c>
      <c r="I48" s="10" t="s">
        <v>19</v>
      </c>
      <c r="J48" s="18">
        <v>15098344.6</v>
      </c>
    </row>
    <row r="49" spans="1:10" s="6" customFormat="1" ht="31.5">
      <c r="A49" s="20" t="s">
        <v>37</v>
      </c>
      <c r="B49" s="17" t="s">
        <v>5</v>
      </c>
      <c r="C49" s="9" t="s">
        <v>6</v>
      </c>
      <c r="D49" s="9" t="s">
        <v>40</v>
      </c>
      <c r="E49" s="9" t="s">
        <v>7</v>
      </c>
      <c r="F49" s="9" t="s">
        <v>7</v>
      </c>
      <c r="G49" s="9" t="s">
        <v>7</v>
      </c>
      <c r="H49" s="9" t="s">
        <v>8</v>
      </c>
      <c r="I49" s="9" t="s">
        <v>5</v>
      </c>
      <c r="J49" s="16">
        <f>J50</f>
        <v>0</v>
      </c>
    </row>
    <row r="50" spans="1:10" s="6" customFormat="1" ht="31.5">
      <c r="A50" s="21" t="s">
        <v>38</v>
      </c>
      <c r="B50" s="19" t="s">
        <v>5</v>
      </c>
      <c r="C50" s="10" t="s">
        <v>6</v>
      </c>
      <c r="D50" s="10" t="s">
        <v>40</v>
      </c>
      <c r="E50" s="10" t="s">
        <v>41</v>
      </c>
      <c r="F50" s="10" t="s">
        <v>7</v>
      </c>
      <c r="G50" s="10" t="s">
        <v>7</v>
      </c>
      <c r="H50" s="10" t="s">
        <v>8</v>
      </c>
      <c r="I50" s="10" t="s">
        <v>5</v>
      </c>
      <c r="J50" s="18">
        <f>J51</f>
        <v>0</v>
      </c>
    </row>
    <row r="51" spans="1:10" s="6" customFormat="1" ht="94.5">
      <c r="A51" s="21" t="s">
        <v>39</v>
      </c>
      <c r="B51" s="19" t="s">
        <v>5</v>
      </c>
      <c r="C51" s="10" t="s">
        <v>6</v>
      </c>
      <c r="D51" s="10" t="s">
        <v>40</v>
      </c>
      <c r="E51" s="10" t="s">
        <v>41</v>
      </c>
      <c r="F51" s="10" t="s">
        <v>10</v>
      </c>
      <c r="G51" s="10" t="s">
        <v>7</v>
      </c>
      <c r="H51" s="10" t="s">
        <v>8</v>
      </c>
      <c r="I51" s="10" t="s">
        <v>20</v>
      </c>
      <c r="J51" s="18">
        <f>J52</f>
        <v>0</v>
      </c>
    </row>
    <row r="52" spans="1:10" s="6" customFormat="1" ht="189.75" customHeight="1">
      <c r="A52" s="25" t="s">
        <v>61</v>
      </c>
      <c r="B52" s="19" t="s">
        <v>31</v>
      </c>
      <c r="C52" s="10" t="s">
        <v>6</v>
      </c>
      <c r="D52" s="10" t="s">
        <v>40</v>
      </c>
      <c r="E52" s="10" t="s">
        <v>41</v>
      </c>
      <c r="F52" s="10" t="s">
        <v>10</v>
      </c>
      <c r="G52" s="10" t="s">
        <v>15</v>
      </c>
      <c r="H52" s="10" t="s">
        <v>8</v>
      </c>
      <c r="I52" s="10" t="s">
        <v>42</v>
      </c>
      <c r="J52" s="18">
        <v>0</v>
      </c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24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.7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.7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.7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.7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.75">
      <c r="A784" s="8"/>
      <c r="B784" s="2"/>
      <c r="C784" s="8"/>
      <c r="D784" s="8"/>
      <c r="E784" s="8"/>
      <c r="F784" s="8"/>
      <c r="G784" s="8"/>
      <c r="H784" s="8"/>
      <c r="I784" s="8"/>
    </row>
    <row r="785" spans="1:9" s="6" customFormat="1" ht="15.75">
      <c r="A785" s="8"/>
      <c r="B785" s="2"/>
      <c r="C785" s="8"/>
      <c r="D785" s="8"/>
      <c r="E785" s="8"/>
      <c r="F785" s="8"/>
      <c r="G785" s="8"/>
      <c r="H785" s="8"/>
      <c r="I785" s="8"/>
    </row>
    <row r="786" spans="1:9" s="6" customFormat="1" ht="15.75">
      <c r="A786" s="8"/>
      <c r="B786" s="2"/>
      <c r="C786" s="8"/>
      <c r="D786" s="8"/>
      <c r="E786" s="8"/>
      <c r="F786" s="8"/>
      <c r="G786" s="8"/>
      <c r="H786" s="8"/>
      <c r="I786" s="8"/>
    </row>
    <row r="787" spans="1:9" s="6" customFormat="1" ht="15.75">
      <c r="A787" s="8"/>
      <c r="B787" s="2"/>
      <c r="C787" s="8"/>
      <c r="D787" s="8"/>
      <c r="E787" s="8"/>
      <c r="F787" s="8"/>
      <c r="G787" s="8"/>
      <c r="H787" s="8"/>
      <c r="I787" s="8"/>
    </row>
    <row r="788" spans="1:9" s="6" customFormat="1" ht="15.75">
      <c r="A788" s="8"/>
      <c r="B788" s="2"/>
      <c r="C788" s="8"/>
      <c r="D788" s="8"/>
      <c r="E788" s="8"/>
      <c r="F788" s="8"/>
      <c r="G788" s="8"/>
      <c r="H788" s="8"/>
      <c r="I788" s="8"/>
    </row>
    <row r="789" spans="1:9" s="6" customFormat="1" ht="15.75">
      <c r="A789" s="8"/>
      <c r="B789" s="2"/>
      <c r="C789" s="8"/>
      <c r="D789" s="8"/>
      <c r="E789" s="8"/>
      <c r="F789" s="8"/>
      <c r="G789" s="8"/>
      <c r="H789" s="8"/>
      <c r="I789" s="8"/>
    </row>
    <row r="790" spans="1:9" s="6" customFormat="1" ht="15.75">
      <c r="A790" s="8"/>
      <c r="B790" s="2"/>
      <c r="C790" s="8"/>
      <c r="D790" s="8"/>
      <c r="E790" s="8"/>
      <c r="F790" s="8"/>
      <c r="G790" s="8"/>
      <c r="H790" s="8"/>
      <c r="I790" s="8"/>
    </row>
    <row r="791" spans="1:9" s="6" customFormat="1" ht="15.75">
      <c r="A791" s="8"/>
      <c r="B791" s="2"/>
      <c r="C791" s="8"/>
      <c r="D791" s="8"/>
      <c r="E791" s="8"/>
      <c r="F791" s="8"/>
      <c r="G791" s="8"/>
      <c r="H791" s="8"/>
      <c r="I791" s="8"/>
    </row>
    <row r="792" spans="1:9" s="6" customFormat="1" ht="15.75">
      <c r="A792" s="8"/>
      <c r="B792" s="2"/>
      <c r="C792" s="8"/>
      <c r="D792" s="8"/>
      <c r="E792" s="8"/>
      <c r="F792" s="8"/>
      <c r="G792" s="8"/>
      <c r="H792" s="8"/>
      <c r="I792" s="8"/>
    </row>
    <row r="793" spans="1:9" s="6" customFormat="1" ht="15.75">
      <c r="A793" s="8"/>
      <c r="B793" s="2"/>
      <c r="C793" s="8"/>
      <c r="D793" s="8"/>
      <c r="E793" s="8"/>
      <c r="F793" s="8"/>
      <c r="G793" s="8"/>
      <c r="H793" s="8"/>
      <c r="I793" s="8"/>
    </row>
    <row r="794" spans="1:9" s="6" customFormat="1" ht="15.75">
      <c r="A794" s="8"/>
      <c r="B794" s="2"/>
      <c r="C794" s="8"/>
      <c r="D794" s="8"/>
      <c r="E794" s="8"/>
      <c r="F794" s="8"/>
      <c r="G794" s="8"/>
      <c r="H794" s="8"/>
      <c r="I794" s="8"/>
    </row>
    <row r="795" spans="1:9" s="6" customFormat="1" ht="15.75">
      <c r="A795" s="8"/>
      <c r="B795" s="2"/>
      <c r="C795" s="8"/>
      <c r="D795" s="8"/>
      <c r="E795" s="8"/>
      <c r="F795" s="8"/>
      <c r="G795" s="8"/>
      <c r="H795" s="8"/>
      <c r="I795" s="8"/>
    </row>
  </sheetData>
  <sheetProtection/>
  <mergeCells count="21">
    <mergeCell ref="A6:J6"/>
    <mergeCell ref="A14:J14"/>
    <mergeCell ref="A16:J16"/>
    <mergeCell ref="A15:J15"/>
    <mergeCell ref="A8:J8"/>
    <mergeCell ref="A20:J20"/>
    <mergeCell ref="A2:J2"/>
    <mergeCell ref="A3:J3"/>
    <mergeCell ref="A4:J4"/>
    <mergeCell ref="A5:J5"/>
    <mergeCell ref="A17:J17"/>
    <mergeCell ref="A19:J19"/>
    <mergeCell ref="A7:J7"/>
    <mergeCell ref="C25:I25"/>
    <mergeCell ref="A22:J22"/>
    <mergeCell ref="C24:I24"/>
    <mergeCell ref="A12:J12"/>
    <mergeCell ref="A13:J13"/>
    <mergeCell ref="A9:J9"/>
    <mergeCell ref="A10:J10"/>
    <mergeCell ref="A18:J18"/>
  </mergeCells>
  <printOptions horizontalCentered="1"/>
  <pageMargins left="0.3937007874015748" right="0.35433070866141736" top="0.3937007874015748" bottom="0.3937007874015748" header="0.1968503937007874" footer="0.1968503937007874"/>
  <pageSetup firstPageNumber="25" useFirstPageNumber="1" fitToHeight="0" fitToWidth="1" horizontalDpi="600" verticalDpi="600" orientation="portrait" paperSize="9" scale="87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USER-PC</cp:lastModifiedBy>
  <cp:lastPrinted>2022-12-23T10:05:31Z</cp:lastPrinted>
  <dcterms:created xsi:type="dcterms:W3CDTF">1999-02-24T08:03:27Z</dcterms:created>
  <dcterms:modified xsi:type="dcterms:W3CDTF">2022-12-26T11:25:22Z</dcterms:modified>
  <cp:category/>
  <cp:version/>
  <cp:contentType/>
  <cp:contentStatus/>
</cp:coreProperties>
</file>