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40" windowHeight="10095" tabRatio="602" activeTab="0"/>
  </bookViews>
  <sheets>
    <sheet name="п.1 доходы 2021" sheetId="1" r:id="rId1"/>
  </sheets>
  <definedNames>
    <definedName name="_xlnm._FilterDatabase" localSheetId="0" hidden="1">'п.1 доходы 2021'!$A$25:$C$210</definedName>
    <definedName name="_xlnm.Print_Titles" localSheetId="0">'п.1 доходы 2021'!$24:$26</definedName>
  </definedNames>
  <calcPr fullCalcOnLoad="1" iterate="1" iterateCount="100" iterateDelta="0.001"/>
</workbook>
</file>

<file path=xl/sharedStrings.xml><?xml version="1.0" encoding="utf-8"?>
<sst xmlns="http://schemas.openxmlformats.org/spreadsheetml/2006/main" count="391" uniqueCount="354">
  <si>
    <t xml:space="preserve">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</si>
  <si>
    <t>000 1 16 10123 01 0000 140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</si>
  <si>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</si>
  <si>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 xml:space="preserve">737 2 02 20077 04 0000 150
</t>
  </si>
  <si>
    <t>Субсидии бюджетам городских округов на софинансирование капитальных вложений в объекты муниципальной собственности</t>
  </si>
  <si>
    <t>738 2 02 29999 04 0000 150</t>
  </si>
  <si>
    <t>Субсидии муниципальным образованиям Астраханской области на реализацию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</si>
  <si>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 xml:space="preserve">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t>
  </si>
  <si>
    <t>738 2 02 25299 04 0000 150</t>
  </si>
  <si>
    <t xml:space="preserve">706 2 02 25159 04 0000 150 </t>
  </si>
  <si>
    <t xml:space="preserve">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t>
  </si>
  <si>
    <t>Субсидии муниципальным образованиям Астраханской области на развитие дорожного хозяйства в рамках основного мероприятия "Содействие развитию автомобильных дорог местного значения" госдарственной программы "Развитие дорожного хозяйства Астраханской области"</t>
  </si>
  <si>
    <t>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</si>
  <si>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муниципальнй собственности, в рамках подпрограммы "Развитие энергосбережения и повышения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</si>
  <si>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погашение задолженности за природный газ в рамках подпрограммы "Программа газификации жилищно-коммунального хозяйства, промышленных и иных организаций" услуг на территории Астраханской области"</t>
  </si>
  <si>
    <t>739 2 02 49999 04 0000 150</t>
  </si>
  <si>
    <t>Иные межбюджетные трансферты на реализацию указов Президента Российской Федерации в рамках ведомственной целевой программы "Обеспечение государственной программы "Развитие системы образования Астраханской области" государственной программы "Развитие образования Астраханской области"</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</si>
  <si>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"Развития культуры и туризма Астраханской области"</t>
  </si>
  <si>
    <t>738 2 02 49999 04 0000 150</t>
  </si>
  <si>
    <t xml:space="preserve">741 2 02 49999 04 0000 150 </t>
  </si>
  <si>
    <t xml:space="preserve">737 2 02 25159 04 0000 150 </t>
  </si>
  <si>
    <t>000 1 17 05040 04 0008 180</t>
  </si>
  <si>
    <t>Прочие неналоговые доходы бюджетов городских округов (Концессионная плата)</t>
  </si>
  <si>
    <t>702 1 16 01074 01 0001 140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</si>
  <si>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</si>
  <si>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</si>
  <si>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</si>
  <si>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</si>
  <si>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t>
  </si>
  <si>
    <t>702 1 16 01074 01 0002 140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</si>
  <si>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(жилищный контроль) </t>
  </si>
  <si>
    <t>702 1 16 01084 01 0001 140</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</si>
  <si>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t>
  </si>
  <si>
    <t>702 1 16 01094 01 0001 140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</si>
  <si>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выявленные должностными лицами органов муниципального контроля</t>
  </si>
  <si>
    <t>702 1 16 01144 01 0001 140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</si>
  <si>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</si>
  <si>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702 1 16 01194 01 0001 140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</si>
  <si>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(земельный, лесной контроль, контроль недр)</t>
  </si>
  <si>
    <t>702 1 16 01194 01 0002 140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</si>
  <si>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(жилищный контроль)</t>
  </si>
  <si>
    <t>741 2 02 35303 04 0000 150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</si>
  <si>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</si>
  <si>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000 116 01083 01 0000 140</t>
  </si>
  <si>
    <t xml:space="preserve">000 116 01053 01 0000 140 </t>
  </si>
  <si>
    <t>000 116 01063 01 0000 140</t>
  </si>
  <si>
    <t>000 116 01073 01 0000 140</t>
  </si>
  <si>
    <t>000 116 01143 01 0000 140</t>
  </si>
  <si>
    <t>000 116 01153 01 0000 140</t>
  </si>
  <si>
    <t>000 116 01173 01 0000 140</t>
  </si>
  <si>
    <t>000 116 01193 01 0000 140</t>
  </si>
  <si>
    <t>000 116 01203 01 0000 140</t>
  </si>
  <si>
    <t>702 116 02020 02 0001 140</t>
  </si>
  <si>
    <t>000 116 07010 04 0000 140</t>
  </si>
  <si>
    <t>000 116 07090 04 0000 140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</si>
  <si>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</si>
  <si>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</si>
  <si>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</si>
  <si>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</si>
  <si>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</si>
  <si>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</si>
  <si>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</si>
  <si>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</si>
  <si>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706 2 02 25511 04 0000 150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</si>
  <si>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</si>
  <si>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</si>
  <si>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к решению Городской Думы</t>
  </si>
  <si>
    <t>муниципального образования</t>
  </si>
  <si>
    <t>"Город Астрахань"</t>
  </si>
  <si>
    <t>"О бюджете муниципального</t>
  </si>
  <si>
    <t>образования "Город Астрахань</t>
  </si>
  <si>
    <t>737 2 02 25520 04 0000 150</t>
  </si>
  <si>
    <t>Субсидии бюджетам городских округов на реализацию мероприятий по созданию в субъектах Россиской Федерации новых мест в общеобразовательных организациях</t>
  </si>
  <si>
    <t>Приложение 1</t>
  </si>
  <si>
    <t>706 2 02 25232 04 0000 150</t>
  </si>
  <si>
    <t>741 2 02 25304 04 0000 150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</si>
  <si>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</si>
  <si>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муниципальным образованиям Астраханской области на создание новых мест в общеобразовательных организациях в рамках основного мероприятия по реализации регионального проекта "Современная школа(Астраханская область)" в рамках национального проекта "Образование" государственной программы "Развитие образования Астраханской области"</t>
  </si>
  <si>
    <t>745 2 02 49999 04 0000 150</t>
  </si>
  <si>
    <t xml:space="preserve">на 2022 год и на плановый </t>
  </si>
  <si>
    <t>период 2023 и 2024 годов"</t>
  </si>
  <si>
    <t>на 2022 год</t>
  </si>
  <si>
    <t>Прогноз на 2022 год</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</si>
  <si>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</si>
  <si>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000 1 01 02080 01 0000 110</t>
  </si>
  <si>
    <t>702 116 02020 02 0002 140</t>
  </si>
  <si>
    <t>702 116 02020 02 0003 140</t>
  </si>
  <si>
    <t>702 116 02020 02 0004 140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</si>
  <si>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(Ленинского района города Астрахани)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</si>
  <si>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(Трусовского района города Астрахани)</t>
  </si>
  <si>
    <t>000 1 12 01070 01 0000 120</t>
  </si>
  <si>
    <t>000 1 16 11050 01 0000 140</t>
  </si>
  <si>
    <t>745 2 02 29999 04 0000 150</t>
  </si>
  <si>
    <t>Субсидии бюджетам городских округов на проведение комплексных кадастровых работ</t>
  </si>
  <si>
    <t>745 2 02 45393 04 0000 150</t>
  </si>
  <si>
    <t>Плата за выбросы загрязняющих веществ, образующихся при сжигании на факельных установках и (или) рассеивании попутного нефтяного газа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</si>
  <si>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</si>
  <si>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(Советского района города Астрахани)
</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</si>
  <si>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(Кировского района города Астрахани)
</t>
  </si>
  <si>
    <t>702 1 16 01194 01 0003 140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</si>
  <si>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</si>
  <si>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</si>
  <si>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Федерацией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</si>
  <si>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</si>
  <si>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</si>
  <si>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t>
  </si>
  <si>
    <t>000 1 08 07150 01 0000 110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</si>
  <si>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</si>
  <si>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000 1 11 05012 04 0000 120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</si>
  <si>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</si>
  <si>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000 1 11 05012 04 0001 120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</si>
  <si>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t>
  </si>
  <si>
    <t xml:space="preserve">000 1 11 05012 04 0002 120 </t>
  </si>
  <si>
    <t>Средства от продажи права на заключение договоров аренды земельных участков, государственная собственность на которые не разграничена и которые расположены в границах городских округов</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</si>
  <si>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</si>
  <si>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</si>
  <si>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</si>
  <si>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</si>
  <si>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</si>
  <si>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</si>
  <si>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ОКАЗАНИЯ ПЛАТНЫХ УСЛУГ (РАБОТ) И КОМПЕНСАЦИИ ЗАТРАТ ГОСУДАРСТВА</t>
  </si>
  <si>
    <t>000 1 14 02040 04 0000 410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</si>
  <si>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</si>
  <si>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</si>
  <si>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000 114 06012 04 0000 430</t>
  </si>
  <si>
    <t>НАИМЕНОВАНИЕ  ПОКАЗАТЕЛЕЙ</t>
  </si>
  <si>
    <t>2</t>
  </si>
  <si>
    <t xml:space="preserve">бюджета муниципального образования "Город Астрахань" </t>
  </si>
  <si>
    <t xml:space="preserve">Доходы </t>
  </si>
  <si>
    <t>Коды бюджетной классификации</t>
  </si>
  <si>
    <t>000 1 00 00000 00 0000 000</t>
  </si>
  <si>
    <t>НАЛОГОВЫЕ И НЕНАЛОГОВЫЕ ДОХОДЫ</t>
  </si>
  <si>
    <t>000 1 01 00000 00 0000 000</t>
  </si>
  <si>
    <t xml:space="preserve">НАЛОГИ НА ПРИБЫЛЬ, ДОХОДЫ </t>
  </si>
  <si>
    <t>000 1 01 02000 01 0000 110</t>
  </si>
  <si>
    <t>в том числе по дополнительным нормативам отчислений</t>
  </si>
  <si>
    <t>000 1 01 02010 01 0000 110</t>
  </si>
  <si>
    <t>000 1 01 02020 01 0000 110</t>
  </si>
  <si>
    <t>000 1 01 02030 01 0000 110</t>
  </si>
  <si>
    <t>000 1 05 00000 00 0000 000</t>
  </si>
  <si>
    <t>000 1 05 02000 02 0000 110</t>
  </si>
  <si>
    <t>Единый налог на вмененный доход для отдельных видов деятельности</t>
  </si>
  <si>
    <t>000 1 05 03000 01 0000 110</t>
  </si>
  <si>
    <t>Единый сельскохозяйственный налог</t>
  </si>
  <si>
    <t>000 1 06 00000 00 0000 000</t>
  </si>
  <si>
    <t>000 1 06 01000 00 0000 110</t>
  </si>
  <si>
    <t>Налог на имущество физических лиц</t>
  </si>
  <si>
    <t>000 1 06 01020 04 0000 110</t>
  </si>
  <si>
    <t>000 1 06 06000 00 0000 110</t>
  </si>
  <si>
    <t>000 1 08 00000 00 0000 000</t>
  </si>
  <si>
    <t>ГОСУДАРСТВЕННАЯ ПОШЛИНА</t>
  </si>
  <si>
    <t>000 1 08 03000 01 0000 110</t>
  </si>
  <si>
    <t>000 1 08 03010 01 0000 110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</si>
  <si>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</si>
  <si>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000 1 08 07000 01 0000 110</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</si>
  <si>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</si>
  <si>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</si>
  <si>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 xml:space="preserve">000 1 11 00000 00 0000 000 </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</si>
  <si>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</si>
  <si>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</si>
  <si>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000 1 11 05010 00 0000 120 </t>
  </si>
  <si>
    <t>000 1 11 05030 00 0000 120</t>
  </si>
  <si>
    <t>000 1 11 05034 04 0001 120</t>
  </si>
  <si>
    <t>000 1 11 05034 04 0002 120</t>
  </si>
  <si>
    <t>000 1 11 07000 00 0000 120</t>
  </si>
  <si>
    <t>Платежи от государственных и муниципальных унитарных предприятий</t>
  </si>
  <si>
    <t>000 1 11 07010 00 0000 120</t>
  </si>
  <si>
    <t>000 1 11 07014 04 0000 120</t>
  </si>
  <si>
    <t>000 1 11 09000 00 0000 120</t>
  </si>
  <si>
    <t>000 1 11 09040 00 0000 120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</si>
  <si>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</si>
  <si>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</si>
  <si>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000 1 11 09044 04 0002 120</t>
  </si>
  <si>
    <t>Платежи на установку и эксплуатацию рекламной конструкции</t>
  </si>
  <si>
    <t>000 1 11 09044 04 0004 120</t>
  </si>
  <si>
    <t>Плата за наем муниципального жилого фонда</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</si>
  <si>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</si>
  <si>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</si>
  <si>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</si>
  <si>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</si>
  <si>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000 1 13 00000 00 0000 000</t>
  </si>
  <si>
    <t>000 1 13 02000 00 0000 130</t>
  </si>
  <si>
    <t>Доходы от компенсации затрат государства</t>
  </si>
  <si>
    <t>000 1 14 00000 00 0000 000</t>
  </si>
  <si>
    <t>ДОХОДЫ ОТ ПРОДАЖИ МАТЕРИАЛЬНЫХ И НЕМАТЕРИАЛЬНЫХ АКТИВОВ</t>
  </si>
  <si>
    <t>000 114 06000 00 0000 430</t>
  </si>
  <si>
    <t>000 114 06010 00 0000 430</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</si>
  <si>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</si>
  <si>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</si>
  <si>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</si>
  <si>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</si>
  <si>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000 1 12 01010 01 0000 120</t>
  </si>
  <si>
    <t>000 1 12 01020 01 0000 120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</si>
  <si>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</si>
  <si>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</si>
  <si>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</si>
  <si>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</si>
  <si>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</si>
  <si>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</si>
  <si>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</si>
  <si>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000 1 03 00000 00 0000 000</t>
  </si>
  <si>
    <t>000 1 03 02000 01 0000 110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</si>
  <si>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</si>
  <si>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</si>
  <si>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</si>
  <si>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Минимальный налог, зачисляемый в бюджеты субъектов Российской Федерации</t>
  </si>
  <si>
    <t>000 1 05 01011 01 0000 110</t>
  </si>
  <si>
    <t>000 1 05 01021 01 0000 110</t>
  </si>
  <si>
    <t>000 1 05 01050 01 0000 110</t>
  </si>
  <si>
    <t>000 1 01 02040 01 0000 110</t>
  </si>
  <si>
    <t>000 1 03 02230 01 0000 110</t>
  </si>
  <si>
    <t>000 1 03 02250 01 0000 110</t>
  </si>
  <si>
    <t>000 1 13 01000 00 0000 130</t>
  </si>
  <si>
    <t>Доходы от оказания платных услуг (работ)</t>
  </si>
  <si>
    <t>000 1 17 00000 00 0000 000</t>
  </si>
  <si>
    <t>ПРОЧИЕ НЕНАЛОГОВЫЕ ДОХОДЫ</t>
  </si>
  <si>
    <t>000 1 17 05040 04 0003 180</t>
  </si>
  <si>
    <t>Прочие неналоговые доходы бюджетов городских округов (плата за размещение нестационарных торговых объектов)</t>
  </si>
  <si>
    <t>000 1 03 02240 01 0000 110</t>
  </si>
  <si>
    <t>000 1 03 02260 01 0000 110</t>
  </si>
  <si>
    <t>Доходы от уплаты акцизов на прямогонный бензин,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</si>
  <si>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</si>
  <si>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</si>
  <si>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в связи с применением патентной системы налогообложения</t>
  </si>
  <si>
    <t>Земельный налог с организаций</t>
  </si>
  <si>
    <t>000 1 06 06032 04 0000 110</t>
  </si>
  <si>
    <t>000 1 06 06030 00 0000 110</t>
  </si>
  <si>
    <t>Земельный налог с организаций, обладающих земельным участком, расположенным в границах городских округов</t>
  </si>
  <si>
    <t>000 1 06 06040 00 0000 110</t>
  </si>
  <si>
    <t>000 1 06 06042 04 0000 110</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</si>
  <si>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</si>
  <si>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</si>
  <si>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</si>
  <si>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Земельный налог</t>
  </si>
  <si>
    <t xml:space="preserve">Налог на доходы физических лиц </t>
  </si>
  <si>
    <t>НАЛОГИ НА ТОВАРЫ (РАБОТЫ, УСЛУГИ), РЕАЛИЗУЕМЫЕ НА ТЕРРИТОРИИ РОССИЙСКОЙ ФЕДЕРАЦИИ</t>
  </si>
  <si>
    <t>НАЛОГИ НА СОВОКУПНЫЙ ДОХОД</t>
  </si>
  <si>
    <t>НАЛОГИ НА ИМУЩЕСТВО</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</si>
  <si>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</si>
  <si>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</si>
  <si>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</si>
  <si>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</si>
  <si>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</si>
  <si>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городских округов на выравнивание бюджетной обеспеченности</t>
  </si>
  <si>
    <t>Прочие субсидии</t>
  </si>
  <si>
    <t>Прочие субсидии бюджетам городских округов</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</si>
  <si>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</si>
  <si>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</si>
  <si>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субвенции</t>
  </si>
  <si>
    <t>Прочие субвенции бюджетам городских округов</t>
  </si>
  <si>
    <t>Иные межбюджетные трансферты</t>
  </si>
  <si>
    <t>Прочие межбюджетные трансферты, передаваемые бюджетам городских округов</t>
  </si>
  <si>
    <t>ВСЕГО  ДОХОДОВ БЮДЖЕТА</t>
  </si>
  <si>
    <t>тыс.руб.</t>
  </si>
  <si>
    <t xml:space="preserve">ДОХОДЫ ОТ ИСПОЛЬЗОВАНИЯ ИМУЩЕСТВА, НАХОДЯЩЕГОСЯ В ГОСУДАРСТВЕННОЙ И МУНИЦИПАЛЬНОЙ СОБСТВЕННОСТИ  </t>
  </si>
  <si>
    <t>000 1 11 05034 04 0003 120</t>
  </si>
  <si>
    <t xml:space="preserve">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(доходы от сдачи в субаренду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t>
  </si>
  <si>
    <t>000 1 17 05040 04 0004 180</t>
  </si>
  <si>
    <t>Прочие неналоговые доходы бюджетов городских округов (плата за разрешение на право размещения нестационарного торгового объекта во время проведения городских массовых мероприятий)</t>
  </si>
  <si>
    <t xml:space="preserve">Субсидии бюджетам бюджетной системы Российской Федерации (межбюджетные субсидии) </t>
  </si>
  <si>
    <t xml:space="preserve">Субвенции бюджетам бюджетной системы Российской Федерации </t>
  </si>
  <si>
    <t>000 2 02 35120 00 0000 151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</si>
  <si>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</si>
  <si>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707 2 02 35120 04 0000 151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</si>
  <si>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</si>
  <si>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Дотации бюджетам бюджетной системы Российской Федерации </t>
  </si>
  <si>
    <t>000 2 19 00000 00 0000 000</t>
  </si>
  <si>
    <t>Возврат остатков субсидий, субвенций и иных межбюджетных трансфертов, имеющих целевое значение, прошлых лет</t>
  </si>
  <si>
    <t>000 219 60010 04 0000 151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</si>
  <si>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</si>
  <si>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</si>
  <si>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</si>
  <si>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</si>
  <si>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r>
      <t xml:space="preserve">Доходы от сдачи </t>
    </r>
    <r>
      <rPr>
        <b/>
        <sz val="12"/>
        <rFont val="Times New Roman"/>
        <family val="1"/>
      </rPr>
      <t xml:space="preserve">в аренду </t>
    </r>
    <r>
      <rPr>
        <sz val="12"/>
        <rFont val="Times New Roman"/>
        <family val="1"/>
      </rPr>
      <t>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r>
  </si>
  <si>
    <r>
      <t xml:space="preserve">Средства от </t>
    </r>
    <r>
      <rPr>
        <b/>
        <sz val="12"/>
        <rFont val="Times New Roman"/>
        <family val="1"/>
      </rPr>
      <t>продажи права н</t>
    </r>
    <r>
      <rPr>
        <sz val="12"/>
        <rFont val="Times New Roman"/>
        <family val="1"/>
      </rPr>
      <t>а заключение договоров аренды объектов нежилого муниципального фонда</t>
    </r>
  </si>
  <si>
    <r>
      <t xml:space="preserve">ВСЕГО  ДОХОДОВ БЮДЖЕТА </t>
    </r>
    <r>
      <rPr>
        <sz val="12"/>
        <rFont val="Times New Roman"/>
        <family val="1"/>
      </rPr>
      <t xml:space="preserve">без учета безвозмездных поступлений и НДФЛ по дополнительным нормативам отчислений </t>
    </r>
  </si>
  <si>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</si>
  <si>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000 2 02 10000 00 0000 150</t>
  </si>
  <si>
    <t>000 2 02 15001 00 0000 150</t>
  </si>
  <si>
    <t>707 2 02 15001 04 0000 150</t>
  </si>
  <si>
    <t>000 2 02 20000 00 0000 150</t>
  </si>
  <si>
    <t>000 2 02 29999 00 0000 150</t>
  </si>
  <si>
    <t>000 2 02 29999 04 0000 150</t>
  </si>
  <si>
    <t>737 2 02 29999 04 0000 150</t>
  </si>
  <si>
    <t>000 2 02 30000 00 0000 150</t>
  </si>
  <si>
    <t>741 2 02 30029 04 0000 150</t>
  </si>
  <si>
    <t>000 2 02 39999 00 0000 150</t>
  </si>
  <si>
    <t>000 2 02 39999 04 0000 150</t>
  </si>
  <si>
    <t>741 2 02 39999 04 0000 150</t>
  </si>
  <si>
    <t>707 2 02 39999 04 0000 150</t>
  </si>
  <si>
    <t>738 2 02 39999 04 0000 150</t>
  </si>
  <si>
    <t>000 108 07173 01 0000 110</t>
  </si>
  <si>
    <t>000 1 05 04000 02 0000 110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</si>
  <si>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</si>
  <si>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000 1 14 02000 00 0000 410</t>
  </si>
  <si>
    <t>741 2 02 29999 04 0000 150</t>
  </si>
  <si>
    <t>Субсидии бюджетам городских округов на сокращение доли загрязненных сточных вод</t>
  </si>
  <si>
    <t>737 202 25013 04 0000 150</t>
  </si>
  <si>
    <t>Субвенции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 в рамках непрограммного направления деятельности "Реализация функций органов государственной власти Астраханской области"</t>
  </si>
  <si>
    <t>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</si>
  <si>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</si>
  <si>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000 2 02 49999 04 0000 150</t>
  </si>
  <si>
    <t>000 2 02 40000 00 0000 150</t>
  </si>
  <si>
    <t>738 2 02 25555 04 0000 150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</si>
  <si>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</si>
  <si>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"Реализация образования Астраханской области" государственной программы "Развитие образования Астраханской области"</t>
  </si>
  <si>
    <t xml:space="preserve">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t>
  </si>
  <si>
    <t>737 2 02 45393 04 0000 150</t>
  </si>
  <si>
    <t xml:space="preserve">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федерального бюджета)
</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</si>
  <si>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областного бюджета)</t>
  </si>
  <si>
    <t xml:space="preserve">Субсидии бюджетам городских округов на строительство и реконструкцию (модернизацию) объектов питьевого водоснабжения
</t>
  </si>
  <si>
    <t>Субсидии бюджетам городских округов на строительство и реконструкцию (модернизацию) объектов питьевого водоснабжения</t>
  </si>
  <si>
    <t xml:space="preserve">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
</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</si>
  <si>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повышения уровня обеспеченности населения объектами спорта, а также подготовка спортивного резерва (Астраханская область)" в рамках национального проекта "Демография" государственной программы "Развитие физической культуры и спорта в Астраханской области"</t>
  </si>
  <si>
    <t xml:space="preserve">Субсидии бюджетам городских округов на реализацию программ формирования современной городской среды
</t>
  </si>
  <si>
    <t>Субсидии муниципальным образованиям Астраханской области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t>
  </si>
  <si>
    <t>738 2 02 25242 04 0000 150</t>
  </si>
  <si>
    <t>737 2 02 25243 04 0000 150</t>
  </si>
  <si>
    <t>737 2 02 20299 04 0000 150</t>
  </si>
  <si>
    <t>000 2 02 30029 00 0000 150</t>
  </si>
  <si>
    <t xml:space="preserve">737 2 02 20302 04 0000 150 </t>
  </si>
  <si>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</si>
  <si>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737 2 02 25232 04 0000 150</t>
  </si>
  <si>
    <t>737 2 02 20079 04 0000 150</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</si>
  <si>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</si>
  <si>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(земельный, лесной, дорожный контроль и контроль недр)</t>
  </si>
  <si>
    <t>Субсидия из бюджета Астраханской области муниципальным образованиям Астраханской области в рамках реализации государственной программы «Развитие дорожного хозяйства Астраханской области»</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</si>
  <si>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t>
  </si>
  <si>
    <t>Иные межбюджетные трансферты из бюджета Астраханской области муниципальным образованиям Астраханской области на возмещение специализированным службам по вопросам похоронного дела стоимости услуг, предоставляемых согласно гарантированному перечню услуг по погребению отдельных категорий умерших</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</si>
  <si>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</si>
  <si>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739 2 02 25519 04 0000 150</t>
  </si>
  <si>
    <t>Субсидии бюджетам городских округов на поддержку отрасли культуры</t>
  </si>
  <si>
    <t>Иные межбюджетные трансферты на создание модельных муниципальных библиотек в рамках основного мероприятия по реализации регионального проекта "Обеспечение качественно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</si>
  <si>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 xml:space="preserve">745 2 02 20077 04 0000 150
</t>
  </si>
  <si>
    <t>Субсидия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t>
  </si>
  <si>
    <t>Субсидия из бюджета Астраханской области муниципальным образованиям Астраханской области на реализацию мероприятий по энергосбережению и повышению энергетической эффективности</t>
  </si>
  <si>
    <t>Субсидия из бюджета Астраханской области муниципальным образованиям Астраханской области на реализацию мероприятий по реконструкции очистных сооружений канализации в рамках программы социально-экономического развития Астраханской области на период 2022-2026 годы</t>
  </si>
  <si>
    <t>739 2 02 45454 04 0000 150</t>
  </si>
  <si>
    <t>Межбюджетные трансферты, передаваемые бюджетам городских округов на создание модельных муниципальных библиотек</t>
  </si>
  <si>
    <t>"О внесении изменений в решение</t>
  </si>
  <si>
    <t>Городской Думы муниципального</t>
  </si>
  <si>
    <t>образования "Город Астрахань"</t>
  </si>
  <si>
    <t>от 21.12.2021 № 153"</t>
  </si>
  <si>
    <t>Приложение № 1</t>
  </si>
  <si>
    <t>от  21.12.2021  №  153"</t>
  </si>
  <si>
    <t>000 1 16 01093 01 0001 140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</si>
  <si>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по делам несовершеннолетних и защите их прав</t>
  </si>
  <si>
    <t>000 1 16 01103 01 0000 140</t>
  </si>
  <si>
    <t>Административные штрафы, установленные главой 10 Кодекса Российской Федерации об административнх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</si>
  <si>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</si>
  <si>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</si>
  <si>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</si>
  <si>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</si>
  <si>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от 12.08.2022 № 86</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</si>
</sst>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_(* #,##0.0_);_(* \(#,##0.0\);_(* &quot;-&quot;??_);_(@_)"/>
    <numFmt numFmtId="175" formatCode="_(* #,##0.00_);_(* \(#,##0.00\);_(* &quot;-&quot;??_);_(@_)"/>
  </numFmts>
  <fonts count="56">
    <font>
      <sz val="10"/>
      <name val="Arial Cyr"/>
      <family val="0"/>
    </font>
    <font>
      <sz val="11"/>
      <color indexed="8"/>
      <name val="Calibri"/>
      <family val="2"/>
    </font>
    <font>
      <b/>
      <sz val="12"/>
      <name val="Times New Roman"/>
      <family val="1"/>
    </font>
    <font>
      <sz val="12"/>
      <name val="Times New Roman"/>
      <family val="1"/>
    </font>
    <font>
      <sz val="11"/>
      <color indexed="9"/>
      <name val="Calibri"/>
      <family val="2"/>
    </font>
    <font>
      <sz val="10"/>
      <color indexed="8"/>
      <name val="Arial"/>
      <family val="2"/>
    </font>
    <font>
      <sz val="14"/>
      <name val="Times New Roman"/>
      <family val="1"/>
    </font>
    <font>
      <b/>
      <sz val="14"/>
      <name val="Times New Roman"/>
      <family val="1"/>
    </font>
    <font>
      <sz val="10"/>
      <name val="Times New Roman"/>
      <family val="1"/>
    </font>
    <font>
      <sz val="10"/>
      <color indexed="8"/>
      <name val="Arial Cyr"/>
      <family val="2"/>
    </font>
    <font>
      <i/>
      <sz val="12"/>
      <name val="Times New Roman"/>
      <family val="1"/>
    </font>
    <font>
      <sz val="11"/>
      <name val="Calibri"/>
      <family val="2"/>
    </font>
    <font>
      <b/>
      <sz val="10"/>
      <color indexed="8"/>
      <name val="Arial Cyr"/>
      <family val="0"/>
    </font>
    <font>
      <sz val="12"/>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2"/>
      <color indexed="8"/>
      <name val="Arial Cyr"/>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Arial"/>
      <family val="2"/>
    </font>
    <font>
      <sz val="8"/>
      <name val="Arial Cyr"/>
      <family val="0"/>
    </font>
    <font>
      <u val="single"/>
      <sz val="10"/>
      <color indexed="36"/>
      <name val="Arial Cyr"/>
      <family val="0"/>
    </font>
    <font>
      <u val="single"/>
      <sz val="9"/>
      <color indexed="12"/>
      <name val="Arial Cyr"/>
      <family val="0"/>
    </font>
    <font>
      <sz val="8"/>
      <name val="Tahoma"/>
      <family val="2"/>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u val="single"/>
      <sz val="9"/>
      <color theme="10"/>
      <name val="Arial Cyr"/>
      <family val="0"/>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43"/>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7">
    <border>
      <left/>
      <right/>
      <top/>
      <bottom/>
      <diagonal/>
    </border>
    <border>
      <left style="thin">
        <color rgb="FF000000"/>
      </left>
      <right style="thin">
        <color rgb="FF000000"/>
      </right>
      <top style="thin">
        <color rgb="FF000000"/>
      </top>
      <bottom style="thin">
        <color rgb="FF000000"/>
      </bottom>
    </border>
    <border>
      <left/>
      <right/>
      <top/>
      <bottom style="thin">
        <color indexed="8"/>
      </bottom>
    </border>
    <border>
      <left style="thin">
        <color indexed="8"/>
      </left>
      <right style="thin">
        <color indexed="8"/>
      </right>
      <top style="thin">
        <color indexed="8"/>
      </top>
      <bottom style="thin">
        <color indexed="8"/>
      </bottom>
    </border>
    <border>
      <left/>
      <right/>
      <top style="thin">
        <color indexed="8"/>
      </top>
      <bottom/>
    </border>
    <border>
      <left/>
      <right style="thin">
        <color rgb="FF000000"/>
      </right>
      <top style="thin">
        <color rgb="FF000000"/>
      </top>
      <bottom style="thin">
        <color rgb="FF000000"/>
      </bottom>
    </border>
    <border>
      <left/>
      <right/>
      <top style="thin">
        <color indexed="8"/>
      </top>
      <bottom style="thin">
        <color indexed="8"/>
      </bottom>
    </border>
    <border>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right/>
      <top/>
      <bottom style="medium">
        <color indexed="30"/>
      </bottom>
    </border>
    <border>
      <left>
        <color indexed="63"/>
      </left>
      <right>
        <color indexed="63"/>
      </right>
      <top style="thin">
        <color indexed="49"/>
      </top>
      <bottom style="double">
        <color indexed="49"/>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medium"/>
      <bottom style="thin"/>
    </border>
    <border>
      <left style="medium"/>
      <right style="medium"/>
      <top style="thin"/>
      <bottom style="thin"/>
    </border>
    <border>
      <left style="medium"/>
      <right style="medium"/>
      <top/>
      <bottom style="medium"/>
    </border>
    <border>
      <left style="medium"/>
      <right style="medium"/>
      <top style="medium"/>
      <bottom style="medium"/>
    </border>
    <border>
      <left style="medium"/>
      <right/>
      <top style="medium"/>
      <bottom style="medium"/>
    </border>
    <border>
      <left style="medium"/>
      <right/>
      <top/>
      <bottom style="medium"/>
    </border>
    <border>
      <left style="medium"/>
      <right style="medium"/>
      <top style="thin"/>
      <bottom/>
    </border>
    <border>
      <left style="medium"/>
      <right style="medium"/>
      <top/>
      <bottom/>
    </border>
    <border>
      <left/>
      <right style="medium"/>
      <top style="thin"/>
      <bottom style="thin"/>
    </border>
    <border>
      <left style="medium"/>
      <right style="medium"/>
      <top/>
      <bottom style="thin"/>
    </border>
    <border>
      <left style="thin">
        <color rgb="FF000000"/>
      </left>
      <right style="thin">
        <color rgb="FF000000"/>
      </right>
      <top>
        <color indexed="63"/>
      </top>
      <bottom style="thin">
        <color rgb="FF000000"/>
      </bottom>
    </border>
  </borders>
  <cellStyleXfs count="39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9"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9"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9" fillId="4"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9"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9"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9"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9" fillId="2"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9"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9"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9"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14"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9" fillId="1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0"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0" fillId="2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0" fillId="2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0"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0"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0"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0"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0" fillId="2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0" fillId="2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0"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0"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0" borderId="0">
      <alignment/>
      <protection/>
    </xf>
    <xf numFmtId="0" fontId="11" fillId="0" borderId="0">
      <alignment/>
      <protection/>
    </xf>
    <xf numFmtId="0" fontId="4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41" fillId="24" borderId="0">
      <alignment/>
      <protection/>
    </xf>
    <xf numFmtId="0" fontId="9" fillId="11" borderId="0">
      <alignment/>
      <protection/>
    </xf>
    <xf numFmtId="0" fontId="9" fillId="11" borderId="0">
      <alignment/>
      <protection/>
    </xf>
    <xf numFmtId="0" fontId="9" fillId="11" borderId="0">
      <alignment/>
      <protection/>
    </xf>
    <xf numFmtId="0" fontId="9" fillId="11" borderId="0">
      <alignment/>
      <protection/>
    </xf>
    <xf numFmtId="0" fontId="9" fillId="11" borderId="0">
      <alignment/>
      <protection/>
    </xf>
    <xf numFmtId="0" fontId="9" fillId="11" borderId="0">
      <alignment/>
      <protection/>
    </xf>
    <xf numFmtId="0" fontId="9" fillId="11" borderId="0">
      <alignment/>
      <protection/>
    </xf>
    <xf numFmtId="0" fontId="9" fillId="11" borderId="0">
      <alignment/>
      <protection/>
    </xf>
    <xf numFmtId="0" fontId="41" fillId="0" borderId="1">
      <alignment horizontal="center" vertical="center"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1" fontId="41" fillId="0" borderId="1">
      <alignment horizontal="center" vertical="top" shrinkToFit="1"/>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41" fillId="0" borderId="0">
      <alignmen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41" fillId="0" borderId="1">
      <alignment horizontal="center" vertical="center" wrapText="1"/>
      <protection/>
    </xf>
    <xf numFmtId="0" fontId="9" fillId="11" borderId="2">
      <alignment/>
      <protection/>
    </xf>
    <xf numFmtId="0" fontId="9" fillId="11" borderId="2">
      <alignment/>
      <protection/>
    </xf>
    <xf numFmtId="0" fontId="9" fillId="11" borderId="2">
      <alignment/>
      <protection/>
    </xf>
    <xf numFmtId="0" fontId="9" fillId="11" borderId="2">
      <alignment/>
      <protection/>
    </xf>
    <xf numFmtId="0" fontId="9" fillId="11" borderId="2">
      <alignment/>
      <protection/>
    </xf>
    <xf numFmtId="0" fontId="9" fillId="11" borderId="2">
      <alignment/>
      <protection/>
    </xf>
    <xf numFmtId="0" fontId="9" fillId="11" borderId="2">
      <alignment/>
      <protection/>
    </xf>
    <xf numFmtId="0" fontId="9" fillId="11" borderId="2">
      <alignment/>
      <protection/>
    </xf>
    <xf numFmtId="0" fontId="41" fillId="0" borderId="1">
      <alignment horizontal="center" vertical="top"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41" fillId="0" borderId="1">
      <alignment horizontal="center" vertical="center" wrapText="1"/>
      <protection/>
    </xf>
    <xf numFmtId="0" fontId="9" fillId="11" borderId="4">
      <alignment/>
      <protection/>
    </xf>
    <xf numFmtId="0" fontId="9" fillId="11" borderId="4">
      <alignment/>
      <protection/>
    </xf>
    <xf numFmtId="0" fontId="9" fillId="11" borderId="4">
      <alignment/>
      <protection/>
    </xf>
    <xf numFmtId="0" fontId="9" fillId="11" borderId="4">
      <alignment/>
      <protection/>
    </xf>
    <xf numFmtId="0" fontId="9" fillId="11" borderId="4">
      <alignment/>
      <protection/>
    </xf>
    <xf numFmtId="0" fontId="9" fillId="11" borderId="4">
      <alignment/>
      <protection/>
    </xf>
    <xf numFmtId="0" fontId="9" fillId="11" borderId="4">
      <alignment/>
      <protection/>
    </xf>
    <xf numFmtId="0" fontId="9" fillId="11" borderId="4">
      <alignment/>
      <protection/>
    </xf>
    <xf numFmtId="0" fontId="41" fillId="0" borderId="1">
      <alignment horizontal="center" vertical="center" wrapText="1"/>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49" fontId="41" fillId="0" borderId="1">
      <alignment horizontal="center" vertical="top" shrinkToFi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1" fillId="0" borderId="1">
      <alignment horizontal="center" vertical="center"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41" fillId="0" borderId="1">
      <alignment horizontal="center" vertical="center" wrapText="1"/>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1" fontId="42" fillId="0" borderId="1">
      <alignment horizontal="left" vertical="top" shrinkToFit="1"/>
      <protection/>
    </xf>
    <xf numFmtId="0" fontId="42" fillId="0" borderId="1">
      <alignment vertical="top" wrapTex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1" fontId="42" fillId="0" borderId="5">
      <alignment horizontal="left" vertical="top" shrinkToFit="1"/>
      <protection/>
    </xf>
    <xf numFmtId="0" fontId="42" fillId="0" borderId="1">
      <alignment vertical="top" wrapText="1"/>
      <protection/>
    </xf>
    <xf numFmtId="4" fontId="12" fillId="10" borderId="4">
      <alignment horizontal="right" vertical="top" shrinkToFit="1"/>
      <protection/>
    </xf>
    <xf numFmtId="4" fontId="12" fillId="10" borderId="4">
      <alignment horizontal="right" vertical="top" shrinkToFit="1"/>
      <protection/>
    </xf>
    <xf numFmtId="4" fontId="12" fillId="10" borderId="4">
      <alignment horizontal="right" vertical="top" shrinkToFit="1"/>
      <protection/>
    </xf>
    <xf numFmtId="4" fontId="12" fillId="10" borderId="4">
      <alignment horizontal="right" vertical="top" shrinkToFit="1"/>
      <protection/>
    </xf>
    <xf numFmtId="4" fontId="12" fillId="10" borderId="4">
      <alignment horizontal="right" vertical="top" shrinkToFit="1"/>
      <protection/>
    </xf>
    <xf numFmtId="4" fontId="12" fillId="10" borderId="4">
      <alignment horizontal="right" vertical="top" shrinkToFit="1"/>
      <protection/>
    </xf>
    <xf numFmtId="4" fontId="12" fillId="10" borderId="4">
      <alignment horizontal="right" vertical="top" shrinkToFit="1"/>
      <protection/>
    </xf>
    <xf numFmtId="4" fontId="12" fillId="10" borderId="4">
      <alignment horizontal="right" vertical="top" shrinkToFit="1"/>
      <protection/>
    </xf>
    <xf numFmtId="4" fontId="41" fillId="0" borderId="1">
      <alignment horizontal="right" vertical="top" shrinkToFit="1"/>
      <protection/>
    </xf>
    <xf numFmtId="0" fontId="42" fillId="0" borderId="1">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4" fontId="42" fillId="25" borderId="1">
      <alignment horizontal="right" vertical="top" shrinkToFit="1"/>
      <protection/>
    </xf>
    <xf numFmtId="1" fontId="41" fillId="0" borderId="1">
      <alignment horizontal="center" vertical="top" shrinkToFit="1"/>
      <protection/>
    </xf>
    <xf numFmtId="0" fontId="9" fillId="11" borderId="6">
      <alignment/>
      <protection/>
    </xf>
    <xf numFmtId="0" fontId="9" fillId="11" borderId="6">
      <alignment/>
      <protection/>
    </xf>
    <xf numFmtId="0" fontId="9" fillId="11" borderId="6">
      <alignment/>
      <protection/>
    </xf>
    <xf numFmtId="0" fontId="9" fillId="11" borderId="6">
      <alignment/>
      <protection/>
    </xf>
    <xf numFmtId="0" fontId="9" fillId="11" borderId="6">
      <alignment/>
      <protection/>
    </xf>
    <xf numFmtId="0" fontId="9" fillId="11" borderId="6">
      <alignment/>
      <protection/>
    </xf>
    <xf numFmtId="0" fontId="9" fillId="11" borderId="6">
      <alignment/>
      <protection/>
    </xf>
    <xf numFmtId="0" fontId="9" fillId="11" borderId="6">
      <alignment/>
      <protection/>
    </xf>
    <xf numFmtId="0" fontId="41" fillId="0" borderId="0">
      <alignment horizontal="left" wrapText="1"/>
      <protection/>
    </xf>
    <xf numFmtId="4" fontId="42" fillId="25" borderId="1">
      <alignment horizontal="right" vertical="top" shrinkToFit="1"/>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0" fontId="41" fillId="0" borderId="7">
      <alignment horizontal="center" vertical="center" wrapText="1"/>
      <protection/>
    </xf>
    <xf numFmtId="49" fontId="41" fillId="0" borderId="1">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10" fontId="41" fillId="0" borderId="1">
      <alignment horizontal="center" vertical="top" shrinkToFit="1"/>
      <protection/>
    </xf>
    <xf numFmtId="4" fontId="42" fillId="25" borderId="1">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0" fontId="41" fillId="0" borderId="1">
      <alignment horizontal="left" vertical="top" wrapText="1"/>
      <protection/>
    </xf>
    <xf numFmtId="10" fontId="42" fillId="25" borderId="1">
      <alignment horizontal="center" vertical="top" shrinkToFit="1"/>
      <protection/>
    </xf>
    <xf numFmtId="10" fontId="42" fillId="25" borderId="1">
      <alignment horizontal="center" vertical="top" shrinkToFit="1"/>
      <protection/>
    </xf>
    <xf numFmtId="10" fontId="42" fillId="25" borderId="1">
      <alignment horizontal="center" vertical="top" shrinkToFit="1"/>
      <protection/>
    </xf>
    <xf numFmtId="10" fontId="42" fillId="25" borderId="1">
      <alignment horizontal="center" vertical="top" shrinkToFit="1"/>
      <protection/>
    </xf>
    <xf numFmtId="10" fontId="42" fillId="25" borderId="1">
      <alignment horizontal="center"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10" fontId="42" fillId="25" borderId="1">
      <alignment horizontal="center"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10" fontId="42" fillId="25" borderId="1">
      <alignment horizontal="center" vertical="top" shrinkToFit="1"/>
      <protection/>
    </xf>
    <xf numFmtId="10" fontId="42" fillId="25" borderId="1">
      <alignment horizontal="center" vertical="top" shrinkToFit="1"/>
      <protection/>
    </xf>
    <xf numFmtId="10" fontId="42" fillId="25" borderId="1">
      <alignment horizontal="center" vertical="top" shrinkToFit="1"/>
      <protection/>
    </xf>
    <xf numFmtId="10" fontId="42" fillId="25" borderId="1">
      <alignment horizontal="center" vertical="top" shrinkToFit="1"/>
      <protection/>
    </xf>
    <xf numFmtId="10" fontId="42" fillId="25" borderId="1">
      <alignment horizontal="center" vertical="top" shrinkToFit="1"/>
      <protection/>
    </xf>
    <xf numFmtId="10" fontId="42" fillId="25" borderId="1">
      <alignment horizontal="center" vertical="top" shrinkToFit="1"/>
      <protection/>
    </xf>
    <xf numFmtId="0" fontId="43" fillId="0" borderId="0">
      <alignment horizontal="center" wrapText="1"/>
      <protection/>
    </xf>
    <xf numFmtId="4" fontId="12" fillId="10" borderId="3">
      <alignment horizontal="right" vertical="top" shrinkToFit="1"/>
      <protection/>
    </xf>
    <xf numFmtId="4" fontId="12" fillId="1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0" fontId="43" fillId="0" borderId="0">
      <alignment horizontal="center"/>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0" fontId="41" fillId="0" borderId="0">
      <alignment horizontal="right"/>
      <protection/>
    </xf>
    <xf numFmtId="0" fontId="41" fillId="24" borderId="0">
      <alignment horizontal="left"/>
      <protection/>
    </xf>
    <xf numFmtId="0" fontId="41" fillId="0" borderId="1">
      <alignment horizontal="left" vertical="top" wrapText="1"/>
      <protection/>
    </xf>
    <xf numFmtId="4" fontId="42" fillId="26" borderId="1">
      <alignment horizontal="right" vertical="top" shrinkToFit="1"/>
      <protection/>
    </xf>
    <xf numFmtId="10" fontId="42" fillId="26" borderId="1">
      <alignment horizontal="center" vertical="top" shrinkToFit="1"/>
      <protection/>
    </xf>
    <xf numFmtId="0" fontId="12" fillId="0" borderId="3">
      <alignment vertical="top" wrapText="1"/>
      <protection/>
    </xf>
    <xf numFmtId="4" fontId="12" fillId="10" borderId="3">
      <alignment horizontal="right" vertical="top" shrinkToFit="1"/>
      <protection/>
    </xf>
    <xf numFmtId="0" fontId="40"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0"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0"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0"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0"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0"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0"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2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0"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0" fillId="33"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0" fillId="33"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0"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0"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4" fillId="14" borderId="8"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2" borderId="9" applyNumberFormat="0" applyAlignment="0" applyProtection="0"/>
    <xf numFmtId="0" fontId="21" fillId="2" borderId="9" applyNumberFormat="0" applyAlignment="0" applyProtection="0"/>
    <xf numFmtId="0" fontId="21" fillId="14" borderId="9" applyNumberFormat="0" applyAlignment="0" applyProtection="0"/>
    <xf numFmtId="0" fontId="21" fillId="14" borderId="9" applyNumberFormat="0" applyAlignment="0" applyProtection="0"/>
    <xf numFmtId="0" fontId="21" fillId="2"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44" fillId="14" borderId="8"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45" fillId="36" borderId="10"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11" borderId="11" applyNumberFormat="0" applyAlignment="0" applyProtection="0"/>
    <xf numFmtId="0" fontId="22" fillId="11"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11"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45" fillId="36" borderId="10"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46" fillId="36" borderId="8"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11" borderId="9" applyNumberFormat="0" applyAlignment="0" applyProtection="0"/>
    <xf numFmtId="0" fontId="23" fillId="11" borderId="9" applyNumberFormat="0" applyAlignment="0" applyProtection="0"/>
    <xf numFmtId="0" fontId="23" fillId="36" borderId="9" applyNumberFormat="0" applyAlignment="0" applyProtection="0"/>
    <xf numFmtId="0" fontId="23" fillId="36" borderId="9" applyNumberFormat="0" applyAlignment="0" applyProtection="0"/>
    <xf numFmtId="0" fontId="23" fillId="11"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46" fillId="36" borderId="8"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4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5" fillId="0" borderId="0" applyFont="0" applyFill="0" applyBorder="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30" fillId="0" borderId="13"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6" fillId="0" borderId="14"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31"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4"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32" fillId="0" borderId="17"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9" applyNumberFormat="0" applyFill="0" applyAlignment="0" applyProtection="0"/>
    <xf numFmtId="0" fontId="28" fillId="0" borderId="19"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9"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4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49" fillId="37" borderId="20"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49" fillId="37" borderId="20"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0" fillId="39"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50" fillId="39"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40" borderId="0">
      <alignment/>
      <protection/>
    </xf>
    <xf numFmtId="0" fontId="0" fillId="40" borderId="0">
      <alignment/>
      <protection/>
    </xf>
    <xf numFmtId="0" fontId="0" fillId="40" borderId="0">
      <alignment/>
      <protection/>
    </xf>
    <xf numFmtId="0" fontId="1" fillId="0" borderId="0">
      <alignment/>
      <protection/>
    </xf>
    <xf numFmtId="0" fontId="1" fillId="0" borderId="0">
      <alignment/>
      <protection/>
    </xf>
    <xf numFmtId="0" fontId="1" fillId="0" borderId="0">
      <alignment/>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40" borderId="0">
      <alignment/>
      <protection/>
    </xf>
    <xf numFmtId="0" fontId="0" fillId="40" borderId="0">
      <alignment/>
      <protection/>
    </xf>
    <xf numFmtId="0" fontId="0" fillId="4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pplyNumberFormat="0" applyFill="0" applyBorder="0" applyAlignment="0" applyProtection="0"/>
    <xf numFmtId="0" fontId="51" fillId="41"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1" fillId="41"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42" borderId="22"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1" fillId="6" borderId="23" applyNumberFormat="0" applyFont="0" applyAlignment="0" applyProtection="0"/>
    <xf numFmtId="0" fontId="5"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42" borderId="22"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24"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53" fillId="0" borderId="24"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5" fillId="0" borderId="0" applyFont="0" applyFill="0" applyBorder="0" applyAlignment="0" applyProtection="0"/>
    <xf numFmtId="171" fontId="0"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1" fontId="0" fillId="0" borderId="0" applyFont="0" applyFill="0" applyBorder="0" applyAlignment="0" applyProtection="0"/>
    <xf numFmtId="0" fontId="55" fillId="43"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55" fillId="43"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cellStyleXfs>
  <cellXfs count="65">
    <xf numFmtId="0" fontId="0" fillId="0" borderId="0" xfId="0" applyAlignment="1">
      <alignment/>
    </xf>
    <xf numFmtId="172" fontId="2" fillId="0" borderId="26" xfId="0" applyNumberFormat="1" applyFont="1" applyFill="1" applyBorder="1" applyAlignment="1">
      <alignment horizontal="left" vertical="center" wrapText="1"/>
    </xf>
    <xf numFmtId="172" fontId="2" fillId="0" borderId="27" xfId="0" applyNumberFormat="1" applyFont="1" applyFill="1" applyBorder="1" applyAlignment="1">
      <alignment horizontal="left" vertical="center" wrapText="1"/>
    </xf>
    <xf numFmtId="172" fontId="10" fillId="0" borderId="27" xfId="0" applyNumberFormat="1" applyFont="1" applyFill="1" applyBorder="1" applyAlignment="1">
      <alignment horizontal="left" vertical="center" wrapText="1"/>
    </xf>
    <xf numFmtId="172" fontId="3" fillId="0" borderId="27" xfId="0" applyNumberFormat="1" applyFont="1" applyFill="1" applyBorder="1" applyAlignment="1">
      <alignment horizontal="justify" vertical="center" wrapText="1"/>
    </xf>
    <xf numFmtId="172" fontId="2" fillId="0" borderId="27" xfId="0" applyNumberFormat="1" applyFont="1" applyFill="1" applyBorder="1" applyAlignment="1">
      <alignment horizontal="justify" vertical="center" wrapText="1"/>
    </xf>
    <xf numFmtId="172" fontId="3" fillId="0" borderId="27" xfId="0" applyNumberFormat="1" applyFont="1" applyFill="1" applyBorder="1" applyAlignment="1">
      <alignment horizontal="left" vertical="center" wrapText="1"/>
    </xf>
    <xf numFmtId="172" fontId="3" fillId="0" borderId="27" xfId="0" applyNumberFormat="1" applyFont="1" applyFill="1" applyBorder="1" applyAlignment="1">
      <alignment vertical="center" wrapText="1"/>
    </xf>
    <xf numFmtId="172" fontId="3" fillId="0" borderId="27" xfId="0" applyNumberFormat="1" applyFont="1" applyFill="1" applyBorder="1" applyAlignment="1" quotePrefix="1">
      <alignment horizontal="left" vertical="center" wrapText="1"/>
    </xf>
    <xf numFmtId="0" fontId="2" fillId="0" borderId="27"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0" xfId="0" applyFont="1" applyFill="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xf>
    <xf numFmtId="49" fontId="3" fillId="0" borderId="0" xfId="0" applyNumberFormat="1" applyFont="1" applyFill="1" applyBorder="1" applyAlignment="1">
      <alignment/>
    </xf>
    <xf numFmtId="49" fontId="2" fillId="0" borderId="0" xfId="0" applyNumberFormat="1" applyFont="1" applyFill="1" applyAlignment="1">
      <alignment horizontal="center"/>
    </xf>
    <xf numFmtId="0" fontId="8" fillId="0" borderId="0" xfId="0" applyFont="1" applyFill="1" applyBorder="1" applyAlignment="1">
      <alignment/>
    </xf>
    <xf numFmtId="0" fontId="3" fillId="0" borderId="0" xfId="0" applyFont="1" applyFill="1" applyAlignment="1">
      <alignment/>
    </xf>
    <xf numFmtId="0" fontId="6" fillId="0" borderId="0" xfId="0" applyFont="1" applyFill="1" applyAlignment="1">
      <alignment/>
    </xf>
    <xf numFmtId="49" fontId="2" fillId="0" borderId="29" xfId="0" applyNumberFormat="1" applyFont="1" applyFill="1" applyBorder="1" applyAlignment="1">
      <alignment horizontal="center" vertical="center" wrapText="1"/>
    </xf>
    <xf numFmtId="0" fontId="2" fillId="0" borderId="30" xfId="0" applyFont="1" applyFill="1" applyBorder="1" applyAlignment="1">
      <alignment horizontal="center" vertical="center" wrapText="1"/>
    </xf>
    <xf numFmtId="49" fontId="3" fillId="0" borderId="28" xfId="0" applyNumberFormat="1" applyFont="1" applyFill="1" applyBorder="1" applyAlignment="1" quotePrefix="1">
      <alignment horizontal="center" vertical="center"/>
    </xf>
    <xf numFmtId="0" fontId="3" fillId="0" borderId="31" xfId="0" applyFont="1" applyFill="1" applyBorder="1" applyAlignment="1" quotePrefix="1">
      <alignment horizontal="center" vertical="center"/>
    </xf>
    <xf numFmtId="49" fontId="2" fillId="0" borderId="26" xfId="0" applyNumberFormat="1" applyFont="1" applyFill="1" applyBorder="1" applyAlignment="1">
      <alignment horizontal="center"/>
    </xf>
    <xf numFmtId="49" fontId="2" fillId="0" borderId="27" xfId="0" applyNumberFormat="1" applyFont="1" applyFill="1" applyBorder="1" applyAlignment="1">
      <alignment horizontal="center"/>
    </xf>
    <xf numFmtId="49" fontId="3" fillId="0" borderId="27" xfId="0" applyNumberFormat="1" applyFont="1" applyFill="1" applyBorder="1" applyAlignment="1">
      <alignment horizontal="center" wrapText="1"/>
    </xf>
    <xf numFmtId="49" fontId="3" fillId="0" borderId="28" xfId="0" applyNumberFormat="1" applyFont="1" applyFill="1" applyBorder="1" applyAlignment="1">
      <alignment horizontal="center"/>
    </xf>
    <xf numFmtId="49" fontId="3" fillId="0" borderId="29" xfId="0" applyNumberFormat="1" applyFont="1" applyFill="1" applyBorder="1" applyAlignment="1">
      <alignment/>
    </xf>
    <xf numFmtId="0" fontId="3" fillId="0" borderId="27" xfId="0" applyNumberFormat="1" applyFont="1" applyFill="1" applyBorder="1" applyAlignment="1">
      <alignment horizontal="left" vertical="center" wrapText="1"/>
    </xf>
    <xf numFmtId="0" fontId="3" fillId="0" borderId="27" xfId="3565" applyFont="1" applyFill="1" applyBorder="1" applyAlignment="1">
      <alignment horizontal="left" vertical="center" wrapText="1"/>
      <protection/>
    </xf>
    <xf numFmtId="49" fontId="3" fillId="0" borderId="27" xfId="0" applyNumberFormat="1" applyFont="1" applyFill="1" applyBorder="1" applyAlignment="1">
      <alignment horizontal="center"/>
    </xf>
    <xf numFmtId="0" fontId="3" fillId="0" borderId="27"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1603" applyFont="1" applyBorder="1" applyAlignment="1" applyProtection="1">
      <alignment vertical="top" wrapText="1"/>
      <protection/>
    </xf>
    <xf numFmtId="172" fontId="3" fillId="0" borderId="35" xfId="0" applyNumberFormat="1" applyFont="1" applyFill="1" applyBorder="1" applyAlignment="1">
      <alignment horizontal="left" vertical="center" wrapText="1"/>
    </xf>
    <xf numFmtId="0" fontId="13" fillId="0" borderId="1" xfId="1193" applyNumberFormat="1" applyFont="1" applyFill="1" applyProtection="1">
      <alignment horizontal="left" vertical="top" wrapText="1"/>
      <protection/>
    </xf>
    <xf numFmtId="1" fontId="13" fillId="0" borderId="1" xfId="940" applyNumberFormat="1" applyFont="1" applyFill="1" applyAlignment="1" applyProtection="1">
      <alignment horizontal="center" shrinkToFit="1"/>
      <protection/>
    </xf>
    <xf numFmtId="0" fontId="3" fillId="0" borderId="27" xfId="0" applyFont="1" applyBorder="1" applyAlignment="1">
      <alignment horizontal="center" wrapText="1"/>
    </xf>
    <xf numFmtId="0" fontId="13" fillId="0" borderId="0" xfId="3564" applyFont="1" applyAlignment="1">
      <alignment horizontal="right"/>
      <protection/>
    </xf>
    <xf numFmtId="173" fontId="3" fillId="0" borderId="27" xfId="3907" applyNumberFormat="1" applyFont="1" applyFill="1" applyBorder="1" applyAlignment="1">
      <alignment horizontal="center"/>
    </xf>
    <xf numFmtId="0" fontId="3" fillId="0" borderId="27" xfId="0" applyFont="1" applyFill="1" applyBorder="1" applyAlignment="1">
      <alignment horizontal="center" wrapText="1"/>
    </xf>
    <xf numFmtId="0" fontId="3" fillId="0" borderId="27" xfId="3566" applyFont="1" applyFill="1" applyBorder="1" applyAlignment="1">
      <alignment horizontal="left" vertical="center" wrapText="1"/>
      <protection/>
    </xf>
    <xf numFmtId="174" fontId="13" fillId="0" borderId="0" xfId="3911" applyNumberFormat="1" applyFont="1" applyAlignment="1">
      <alignment vertical="top"/>
    </xf>
    <xf numFmtId="0" fontId="13" fillId="0" borderId="0" xfId="3564" applyFont="1" applyFill="1" applyAlignment="1">
      <alignment horizontal="right"/>
      <protection/>
    </xf>
    <xf numFmtId="0" fontId="3" fillId="0" borderId="0" xfId="0" applyFont="1" applyFill="1" applyAlignment="1">
      <alignment horizontal="right"/>
    </xf>
    <xf numFmtId="0" fontId="2" fillId="0" borderId="29" xfId="0" applyFont="1" applyFill="1" applyBorder="1" applyAlignment="1">
      <alignment horizontal="center" vertical="center" wrapText="1"/>
    </xf>
    <xf numFmtId="3" fontId="3" fillId="0" borderId="29" xfId="0" applyNumberFormat="1" applyFont="1" applyFill="1" applyBorder="1" applyAlignment="1">
      <alignment horizontal="center" vertical="center"/>
    </xf>
    <xf numFmtId="173" fontId="2" fillId="0" borderId="26" xfId="3907" applyNumberFormat="1" applyFont="1" applyFill="1" applyBorder="1" applyAlignment="1">
      <alignment horizontal="center"/>
    </xf>
    <xf numFmtId="173" fontId="2" fillId="0" borderId="27" xfId="3907" applyNumberFormat="1" applyFont="1" applyFill="1" applyBorder="1" applyAlignment="1">
      <alignment horizontal="center"/>
    </xf>
    <xf numFmtId="173" fontId="10" fillId="0" borderId="27" xfId="3907" applyNumberFormat="1" applyFont="1" applyFill="1" applyBorder="1" applyAlignment="1">
      <alignment horizontal="center"/>
    </xf>
    <xf numFmtId="173" fontId="3" fillId="0" borderId="32" xfId="3907" applyNumberFormat="1" applyFont="1" applyFill="1" applyBorder="1" applyAlignment="1">
      <alignment horizontal="center"/>
    </xf>
    <xf numFmtId="173" fontId="3" fillId="0" borderId="33" xfId="3907" applyNumberFormat="1" applyFont="1" applyFill="1" applyBorder="1" applyAlignment="1">
      <alignment horizontal="center"/>
    </xf>
    <xf numFmtId="173" fontId="3" fillId="0" borderId="28" xfId="3907" applyNumberFormat="1" applyFont="1" applyFill="1" applyBorder="1" applyAlignment="1">
      <alignment horizontal="center"/>
    </xf>
    <xf numFmtId="173" fontId="2" fillId="0" borderId="29" xfId="3907" applyNumberFormat="1" applyFont="1" applyFill="1" applyBorder="1" applyAlignment="1">
      <alignment horizontal="center"/>
    </xf>
    <xf numFmtId="173" fontId="3" fillId="0" borderId="0" xfId="0" applyNumberFormat="1" applyFont="1" applyFill="1" applyAlignment="1">
      <alignment horizontal="center"/>
    </xf>
    <xf numFmtId="0" fontId="13" fillId="0" borderId="36" xfId="1193" applyNumberFormat="1" applyFont="1" applyFill="1" applyBorder="1" applyProtection="1">
      <alignment horizontal="left" vertical="top" wrapText="1"/>
      <protection/>
    </xf>
    <xf numFmtId="0" fontId="3" fillId="0" borderId="35" xfId="1603" applyFont="1" applyBorder="1" applyAlignment="1" applyProtection="1">
      <alignment vertical="top" wrapText="1"/>
      <protection/>
    </xf>
    <xf numFmtId="0" fontId="3" fillId="0" borderId="27" xfId="1603" applyFont="1" applyBorder="1" applyAlignment="1" applyProtection="1">
      <alignment vertical="top" wrapText="1"/>
      <protection/>
    </xf>
    <xf numFmtId="0" fontId="7" fillId="0" borderId="0" xfId="0" applyFont="1" applyFill="1" applyAlignment="1">
      <alignment horizontal="center" vertical="center"/>
    </xf>
    <xf numFmtId="0" fontId="13" fillId="0" borderId="0" xfId="3564" applyFont="1" applyAlignment="1">
      <alignment horizontal="right"/>
      <protection/>
    </xf>
    <xf numFmtId="174" fontId="13" fillId="0" borderId="0" xfId="3911" applyNumberFormat="1" applyFont="1" applyAlignment="1">
      <alignment horizontal="right" vertical="top"/>
    </xf>
    <xf numFmtId="174" fontId="13" fillId="0" borderId="0" xfId="3907" applyNumberFormat="1" applyFont="1" applyAlignment="1">
      <alignment horizontal="right" vertical="top"/>
    </xf>
  </cellXfs>
  <cellStyles count="3945">
    <cellStyle name="Normal" xfId="0"/>
    <cellStyle name="20% - Акцент1" xfId="15"/>
    <cellStyle name="20% - Акцент1 10" xfId="16"/>
    <cellStyle name="20% - Акцент1 10 2" xfId="17"/>
    <cellStyle name="20% - Акцент1 11" xfId="18"/>
    <cellStyle name="20% - Акцент1 11 2" xfId="19"/>
    <cellStyle name="20% - Акцент1 12" xfId="20"/>
    <cellStyle name="20% - Акцент1 13" xfId="21"/>
    <cellStyle name="20% - Акцент1 14" xfId="22"/>
    <cellStyle name="20% - Акцент1 15" xfId="23"/>
    <cellStyle name="20% - Акцент1 16" xfId="24"/>
    <cellStyle name="20% - Акцент1 17" xfId="25"/>
    <cellStyle name="20% - Акцент1 18" xfId="26"/>
    <cellStyle name="20% - Акцент1 2" xfId="27"/>
    <cellStyle name="20% - Акцент1 2 2" xfId="28"/>
    <cellStyle name="20% - Акцент1 2 2 2" xfId="29"/>
    <cellStyle name="20% - Акцент1 2 2 3" xfId="30"/>
    <cellStyle name="20% - Акцент1 2 3" xfId="31"/>
    <cellStyle name="20% - Акцент1 2 3 2" xfId="32"/>
    <cellStyle name="20% - Акцент1 2 3 3" xfId="33"/>
    <cellStyle name="20% - Акцент1 2 4" xfId="34"/>
    <cellStyle name="20% - Акцент1 2 5" xfId="35"/>
    <cellStyle name="20% - Акцент1 2 6" xfId="36"/>
    <cellStyle name="20% - Акцент1 2 7" xfId="37"/>
    <cellStyle name="20% - Акцент1 2_п.1 доходы 2021" xfId="38"/>
    <cellStyle name="20% - Акцент1 3" xfId="39"/>
    <cellStyle name="20% - Акцент1 3 2" xfId="40"/>
    <cellStyle name="20% - Акцент1 3 3" xfId="41"/>
    <cellStyle name="20% - Акцент1 3 4" xfId="42"/>
    <cellStyle name="20% - Акцент1 3 5" xfId="43"/>
    <cellStyle name="20% - Акцент1 3 6" xfId="44"/>
    <cellStyle name="20% - Акцент1 4" xfId="45"/>
    <cellStyle name="20% - Акцент1 4 2" xfId="46"/>
    <cellStyle name="20% - Акцент1 4 3" xfId="47"/>
    <cellStyle name="20% - Акцент1 4 4" xfId="48"/>
    <cellStyle name="20% - Акцент1 4 5" xfId="49"/>
    <cellStyle name="20% - Акцент1 4 6" xfId="50"/>
    <cellStyle name="20% - Акцент1 5" xfId="51"/>
    <cellStyle name="20% - Акцент1 5 2" xfId="52"/>
    <cellStyle name="20% - Акцент1 5 3" xfId="53"/>
    <cellStyle name="20% - Акцент1 5 4" xfId="54"/>
    <cellStyle name="20% - Акцент1 5 5" xfId="55"/>
    <cellStyle name="20% - Акцент1 5 6" xfId="56"/>
    <cellStyle name="20% - Акцент1 6" xfId="57"/>
    <cellStyle name="20% - Акцент1 6 2" xfId="58"/>
    <cellStyle name="20% - Акцент1 6 3" xfId="59"/>
    <cellStyle name="20% - Акцент1 6 4" xfId="60"/>
    <cellStyle name="20% - Акцент1 6 5" xfId="61"/>
    <cellStyle name="20% - Акцент1 6 6" xfId="62"/>
    <cellStyle name="20% - Акцент1 7" xfId="63"/>
    <cellStyle name="20% - Акцент1 7 2" xfId="64"/>
    <cellStyle name="20% - Акцент1 8" xfId="65"/>
    <cellStyle name="20% - Акцент1 8 2" xfId="66"/>
    <cellStyle name="20% - Акцент1 9" xfId="67"/>
    <cellStyle name="20% - Акцент1 9 2" xfId="68"/>
    <cellStyle name="20% - Акцент2" xfId="69"/>
    <cellStyle name="20% - Акцент2 10" xfId="70"/>
    <cellStyle name="20% - Акцент2 10 2" xfId="71"/>
    <cellStyle name="20% - Акцент2 11" xfId="72"/>
    <cellStyle name="20% - Акцент2 11 2" xfId="73"/>
    <cellStyle name="20% - Акцент2 12" xfId="74"/>
    <cellStyle name="20% - Акцент2 13" xfId="75"/>
    <cellStyle name="20% - Акцент2 14" xfId="76"/>
    <cellStyle name="20% - Акцент2 15" xfId="77"/>
    <cellStyle name="20% - Акцент2 16" xfId="78"/>
    <cellStyle name="20% - Акцент2 17" xfId="79"/>
    <cellStyle name="20% - Акцент2 18" xfId="80"/>
    <cellStyle name="20% - Акцент2 2" xfId="81"/>
    <cellStyle name="20% - Акцент2 2 2" xfId="82"/>
    <cellStyle name="20% - Акцент2 2 2 2" xfId="83"/>
    <cellStyle name="20% - Акцент2 2 2 3" xfId="84"/>
    <cellStyle name="20% - Акцент2 2 3" xfId="85"/>
    <cellStyle name="20% - Акцент2 2 3 2" xfId="86"/>
    <cellStyle name="20% - Акцент2 2 3 3" xfId="87"/>
    <cellStyle name="20% - Акцент2 2 4" xfId="88"/>
    <cellStyle name="20% - Акцент2 2 5" xfId="89"/>
    <cellStyle name="20% - Акцент2 2 6" xfId="90"/>
    <cellStyle name="20% - Акцент2 2 7" xfId="91"/>
    <cellStyle name="20% - Акцент2 2_п.1 доходы 2021" xfId="92"/>
    <cellStyle name="20% - Акцент2 3" xfId="93"/>
    <cellStyle name="20% - Акцент2 3 2" xfId="94"/>
    <cellStyle name="20% - Акцент2 3 3" xfId="95"/>
    <cellStyle name="20% - Акцент2 3 4" xfId="96"/>
    <cellStyle name="20% - Акцент2 3 5" xfId="97"/>
    <cellStyle name="20% - Акцент2 3 6" xfId="98"/>
    <cellStyle name="20% - Акцент2 4" xfId="99"/>
    <cellStyle name="20% - Акцент2 4 2" xfId="100"/>
    <cellStyle name="20% - Акцент2 4 3" xfId="101"/>
    <cellStyle name="20% - Акцент2 4 4" xfId="102"/>
    <cellStyle name="20% - Акцент2 4 5" xfId="103"/>
    <cellStyle name="20% - Акцент2 4 6" xfId="104"/>
    <cellStyle name="20% - Акцент2 5" xfId="105"/>
    <cellStyle name="20% - Акцент2 5 2" xfId="106"/>
    <cellStyle name="20% - Акцент2 5 3" xfId="107"/>
    <cellStyle name="20% - Акцент2 5 4" xfId="108"/>
    <cellStyle name="20% - Акцент2 5 5" xfId="109"/>
    <cellStyle name="20% - Акцент2 5 6" xfId="110"/>
    <cellStyle name="20% - Акцент2 6" xfId="111"/>
    <cellStyle name="20% - Акцент2 6 2" xfId="112"/>
    <cellStyle name="20% - Акцент2 6 3" xfId="113"/>
    <cellStyle name="20% - Акцент2 6 4" xfId="114"/>
    <cellStyle name="20% - Акцент2 6 5" xfId="115"/>
    <cellStyle name="20% - Акцент2 6 6" xfId="116"/>
    <cellStyle name="20% - Акцент2 7" xfId="117"/>
    <cellStyle name="20% - Акцент2 7 2" xfId="118"/>
    <cellStyle name="20% - Акцент2 8" xfId="119"/>
    <cellStyle name="20% - Акцент2 8 2" xfId="120"/>
    <cellStyle name="20% - Акцент2 9" xfId="121"/>
    <cellStyle name="20% - Акцент2 9 2" xfId="122"/>
    <cellStyle name="20% - Акцент3" xfId="123"/>
    <cellStyle name="20% - Акцент3 10" xfId="124"/>
    <cellStyle name="20% - Акцент3 10 2" xfId="125"/>
    <cellStyle name="20% - Акцент3 11" xfId="126"/>
    <cellStyle name="20% - Акцент3 11 2" xfId="127"/>
    <cellStyle name="20% - Акцент3 12" xfId="128"/>
    <cellStyle name="20% - Акцент3 13" xfId="129"/>
    <cellStyle name="20% - Акцент3 14" xfId="130"/>
    <cellStyle name="20% - Акцент3 15" xfId="131"/>
    <cellStyle name="20% - Акцент3 16" xfId="132"/>
    <cellStyle name="20% - Акцент3 17" xfId="133"/>
    <cellStyle name="20% - Акцент3 18" xfId="134"/>
    <cellStyle name="20% - Акцент3 2" xfId="135"/>
    <cellStyle name="20% - Акцент3 2 2" xfId="136"/>
    <cellStyle name="20% - Акцент3 2 2 2" xfId="137"/>
    <cellStyle name="20% - Акцент3 2 2 3" xfId="138"/>
    <cellStyle name="20% - Акцент3 2 3" xfId="139"/>
    <cellStyle name="20% - Акцент3 2 3 2" xfId="140"/>
    <cellStyle name="20% - Акцент3 2 3 3" xfId="141"/>
    <cellStyle name="20% - Акцент3 2 4" xfId="142"/>
    <cellStyle name="20% - Акцент3 2 5" xfId="143"/>
    <cellStyle name="20% - Акцент3 2 6" xfId="144"/>
    <cellStyle name="20% - Акцент3 2 7" xfId="145"/>
    <cellStyle name="20% - Акцент3 2_п.1 доходы 2021" xfId="146"/>
    <cellStyle name="20% - Акцент3 3" xfId="147"/>
    <cellStyle name="20% - Акцент3 3 2" xfId="148"/>
    <cellStyle name="20% - Акцент3 3 3" xfId="149"/>
    <cellStyle name="20% - Акцент3 3 4" xfId="150"/>
    <cellStyle name="20% - Акцент3 3 5" xfId="151"/>
    <cellStyle name="20% - Акцент3 3 6" xfId="152"/>
    <cellStyle name="20% - Акцент3 4" xfId="153"/>
    <cellStyle name="20% - Акцент3 4 2" xfId="154"/>
    <cellStyle name="20% - Акцент3 4 3" xfId="155"/>
    <cellStyle name="20% - Акцент3 4 4" xfId="156"/>
    <cellStyle name="20% - Акцент3 4 5" xfId="157"/>
    <cellStyle name="20% - Акцент3 4 6" xfId="158"/>
    <cellStyle name="20% - Акцент3 5" xfId="159"/>
    <cellStyle name="20% - Акцент3 5 2" xfId="160"/>
    <cellStyle name="20% - Акцент3 5 3" xfId="161"/>
    <cellStyle name="20% - Акцент3 5 4" xfId="162"/>
    <cellStyle name="20% - Акцент3 5 5" xfId="163"/>
    <cellStyle name="20% - Акцент3 5 6" xfId="164"/>
    <cellStyle name="20% - Акцент3 6" xfId="165"/>
    <cellStyle name="20% - Акцент3 6 2" xfId="166"/>
    <cellStyle name="20% - Акцент3 6 3" xfId="167"/>
    <cellStyle name="20% - Акцент3 6 4" xfId="168"/>
    <cellStyle name="20% - Акцент3 6 5" xfId="169"/>
    <cellStyle name="20% - Акцент3 6 6" xfId="170"/>
    <cellStyle name="20% - Акцент3 7" xfId="171"/>
    <cellStyle name="20% - Акцент3 7 2" xfId="172"/>
    <cellStyle name="20% - Акцент3 8" xfId="173"/>
    <cellStyle name="20% - Акцент3 8 2" xfId="174"/>
    <cellStyle name="20% - Акцент3 9" xfId="175"/>
    <cellStyle name="20% - Акцент3 9 2" xfId="176"/>
    <cellStyle name="20% - Акцент4" xfId="177"/>
    <cellStyle name="20% - Акцент4 10" xfId="178"/>
    <cellStyle name="20% - Акцент4 10 2" xfId="179"/>
    <cellStyle name="20% - Акцент4 11" xfId="180"/>
    <cellStyle name="20% - Акцент4 11 2" xfId="181"/>
    <cellStyle name="20% - Акцент4 12" xfId="182"/>
    <cellStyle name="20% - Акцент4 13" xfId="183"/>
    <cellStyle name="20% - Акцент4 14" xfId="184"/>
    <cellStyle name="20% - Акцент4 15" xfId="185"/>
    <cellStyle name="20% - Акцент4 16" xfId="186"/>
    <cellStyle name="20% - Акцент4 17" xfId="187"/>
    <cellStyle name="20% - Акцент4 18" xfId="188"/>
    <cellStyle name="20% - Акцент4 2" xfId="189"/>
    <cellStyle name="20% - Акцент4 2 2" xfId="190"/>
    <cellStyle name="20% - Акцент4 2 2 2" xfId="191"/>
    <cellStyle name="20% - Акцент4 2 2 3" xfId="192"/>
    <cellStyle name="20% - Акцент4 2 3" xfId="193"/>
    <cellStyle name="20% - Акцент4 2 3 2" xfId="194"/>
    <cellStyle name="20% - Акцент4 2 3 3" xfId="195"/>
    <cellStyle name="20% - Акцент4 2 4" xfId="196"/>
    <cellStyle name="20% - Акцент4 2 5" xfId="197"/>
    <cellStyle name="20% - Акцент4 2 6" xfId="198"/>
    <cellStyle name="20% - Акцент4 2 7" xfId="199"/>
    <cellStyle name="20% - Акцент4 2_п.1 доходы 2021" xfId="200"/>
    <cellStyle name="20% - Акцент4 3" xfId="201"/>
    <cellStyle name="20% - Акцент4 3 2" xfId="202"/>
    <cellStyle name="20% - Акцент4 3 3" xfId="203"/>
    <cellStyle name="20% - Акцент4 3 4" xfId="204"/>
    <cellStyle name="20% - Акцент4 3 5" xfId="205"/>
    <cellStyle name="20% - Акцент4 3 6" xfId="206"/>
    <cellStyle name="20% - Акцент4 4" xfId="207"/>
    <cellStyle name="20% - Акцент4 4 2" xfId="208"/>
    <cellStyle name="20% - Акцент4 4 3" xfId="209"/>
    <cellStyle name="20% - Акцент4 4 4" xfId="210"/>
    <cellStyle name="20% - Акцент4 4 5" xfId="211"/>
    <cellStyle name="20% - Акцент4 4 6" xfId="212"/>
    <cellStyle name="20% - Акцент4 5" xfId="213"/>
    <cellStyle name="20% - Акцент4 5 2" xfId="214"/>
    <cellStyle name="20% - Акцент4 5 3" xfId="215"/>
    <cellStyle name="20% - Акцент4 5 4" xfId="216"/>
    <cellStyle name="20% - Акцент4 5 5" xfId="217"/>
    <cellStyle name="20% - Акцент4 5 6" xfId="218"/>
    <cellStyle name="20% - Акцент4 6" xfId="219"/>
    <cellStyle name="20% - Акцент4 6 2" xfId="220"/>
    <cellStyle name="20% - Акцент4 6 3" xfId="221"/>
    <cellStyle name="20% - Акцент4 6 4" xfId="222"/>
    <cellStyle name="20% - Акцент4 6 5" xfId="223"/>
    <cellStyle name="20% - Акцент4 6 6" xfId="224"/>
    <cellStyle name="20% - Акцент4 7" xfId="225"/>
    <cellStyle name="20% - Акцент4 7 2" xfId="226"/>
    <cellStyle name="20% - Акцент4 8" xfId="227"/>
    <cellStyle name="20% - Акцент4 8 2" xfId="228"/>
    <cellStyle name="20% - Акцент4 9" xfId="229"/>
    <cellStyle name="20% - Акцент4 9 2" xfId="230"/>
    <cellStyle name="20% - Акцент5" xfId="231"/>
    <cellStyle name="20% - Акцент5 10" xfId="232"/>
    <cellStyle name="20% - Акцент5 10 2" xfId="233"/>
    <cellStyle name="20% - Акцент5 11" xfId="234"/>
    <cellStyle name="20% - Акцент5 12" xfId="235"/>
    <cellStyle name="20% - Акцент5 13" xfId="236"/>
    <cellStyle name="20% - Акцент5 14" xfId="237"/>
    <cellStyle name="20% - Акцент5 15" xfId="238"/>
    <cellStyle name="20% - Акцент5 16" xfId="239"/>
    <cellStyle name="20% - Акцент5 17" xfId="240"/>
    <cellStyle name="20% - Акцент5 2" xfId="241"/>
    <cellStyle name="20% - Акцент5 2 2" xfId="242"/>
    <cellStyle name="20% - Акцент5 2 3" xfId="243"/>
    <cellStyle name="20% - Акцент5 2 4" xfId="244"/>
    <cellStyle name="20% - Акцент5 2 5" xfId="245"/>
    <cellStyle name="20% - Акцент5 2 6" xfId="246"/>
    <cellStyle name="20% - Акцент5 2 7" xfId="247"/>
    <cellStyle name="20% - Акцент5 2 7 2" xfId="248"/>
    <cellStyle name="20% - Акцент5 2 7 3" xfId="249"/>
    <cellStyle name="20% - Акцент5 2 8" xfId="250"/>
    <cellStyle name="20% - Акцент5 2 8 2" xfId="251"/>
    <cellStyle name="20% - Акцент5 2 8 3" xfId="252"/>
    <cellStyle name="20% - Акцент5 2 9" xfId="253"/>
    <cellStyle name="20% - Акцент5 3" xfId="254"/>
    <cellStyle name="20% - Акцент5 3 2" xfId="255"/>
    <cellStyle name="20% - Акцент5 3 3" xfId="256"/>
    <cellStyle name="20% - Акцент5 3 4" xfId="257"/>
    <cellStyle name="20% - Акцент5 3 5" xfId="258"/>
    <cellStyle name="20% - Акцент5 3 6" xfId="259"/>
    <cellStyle name="20% - Акцент5 4" xfId="260"/>
    <cellStyle name="20% - Акцент5 4 2" xfId="261"/>
    <cellStyle name="20% - Акцент5 4 3" xfId="262"/>
    <cellStyle name="20% - Акцент5 4 4" xfId="263"/>
    <cellStyle name="20% - Акцент5 4 5" xfId="264"/>
    <cellStyle name="20% - Акцент5 4 6" xfId="265"/>
    <cellStyle name="20% - Акцент5 5" xfId="266"/>
    <cellStyle name="20% - Акцент5 5 2" xfId="267"/>
    <cellStyle name="20% - Акцент5 5 3" xfId="268"/>
    <cellStyle name="20% - Акцент5 5 4" xfId="269"/>
    <cellStyle name="20% - Акцент5 5 5" xfId="270"/>
    <cellStyle name="20% - Акцент5 5 6" xfId="271"/>
    <cellStyle name="20% - Акцент5 6" xfId="272"/>
    <cellStyle name="20% - Акцент5 6 2" xfId="273"/>
    <cellStyle name="20% - Акцент5 7" xfId="274"/>
    <cellStyle name="20% - Акцент5 7 2" xfId="275"/>
    <cellStyle name="20% - Акцент5 8" xfId="276"/>
    <cellStyle name="20% - Акцент5 8 2" xfId="277"/>
    <cellStyle name="20% - Акцент5 9" xfId="278"/>
    <cellStyle name="20% - Акцент5 9 2" xfId="279"/>
    <cellStyle name="20% - Акцент6" xfId="280"/>
    <cellStyle name="20% - Акцент6 10" xfId="281"/>
    <cellStyle name="20% - Акцент6 10 2" xfId="282"/>
    <cellStyle name="20% - Акцент6 11" xfId="283"/>
    <cellStyle name="20% - Акцент6 12" xfId="284"/>
    <cellStyle name="20% - Акцент6 13" xfId="285"/>
    <cellStyle name="20% - Акцент6 14" xfId="286"/>
    <cellStyle name="20% - Акцент6 15" xfId="287"/>
    <cellStyle name="20% - Акцент6 16" xfId="288"/>
    <cellStyle name="20% - Акцент6 17" xfId="289"/>
    <cellStyle name="20% - Акцент6 2" xfId="290"/>
    <cellStyle name="20% - Акцент6 2 2" xfId="291"/>
    <cellStyle name="20% - Акцент6 2 3" xfId="292"/>
    <cellStyle name="20% - Акцент6 2 4" xfId="293"/>
    <cellStyle name="20% - Акцент6 2 5" xfId="294"/>
    <cellStyle name="20% - Акцент6 2 6" xfId="295"/>
    <cellStyle name="20% - Акцент6 2 7" xfId="296"/>
    <cellStyle name="20% - Акцент6 2 7 2" xfId="297"/>
    <cellStyle name="20% - Акцент6 2 7 3" xfId="298"/>
    <cellStyle name="20% - Акцент6 2 8" xfId="299"/>
    <cellStyle name="20% - Акцент6 2 8 2" xfId="300"/>
    <cellStyle name="20% - Акцент6 2 8 3" xfId="301"/>
    <cellStyle name="20% - Акцент6 2 9" xfId="302"/>
    <cellStyle name="20% - Акцент6 3" xfId="303"/>
    <cellStyle name="20% - Акцент6 3 2" xfId="304"/>
    <cellStyle name="20% - Акцент6 3 3" xfId="305"/>
    <cellStyle name="20% - Акцент6 3 4" xfId="306"/>
    <cellStyle name="20% - Акцент6 3 5" xfId="307"/>
    <cellStyle name="20% - Акцент6 3 6" xfId="308"/>
    <cellStyle name="20% - Акцент6 4" xfId="309"/>
    <cellStyle name="20% - Акцент6 4 2" xfId="310"/>
    <cellStyle name="20% - Акцент6 4 3" xfId="311"/>
    <cellStyle name="20% - Акцент6 4 4" xfId="312"/>
    <cellStyle name="20% - Акцент6 4 5" xfId="313"/>
    <cellStyle name="20% - Акцент6 4 6" xfId="314"/>
    <cellStyle name="20% - Акцент6 5" xfId="315"/>
    <cellStyle name="20% - Акцент6 5 2" xfId="316"/>
    <cellStyle name="20% - Акцент6 5 3" xfId="317"/>
    <cellStyle name="20% - Акцент6 5 4" xfId="318"/>
    <cellStyle name="20% - Акцент6 5 5" xfId="319"/>
    <cellStyle name="20% - Акцент6 5 6" xfId="320"/>
    <cellStyle name="20% - Акцент6 6" xfId="321"/>
    <cellStyle name="20% - Акцент6 6 2" xfId="322"/>
    <cellStyle name="20% - Акцент6 7" xfId="323"/>
    <cellStyle name="20% - Акцент6 7 2" xfId="324"/>
    <cellStyle name="20% - Акцент6 8" xfId="325"/>
    <cellStyle name="20% - Акцент6 8 2" xfId="326"/>
    <cellStyle name="20% - Акцент6 9" xfId="327"/>
    <cellStyle name="20% - Акцент6 9 2" xfId="328"/>
    <cellStyle name="40% - Акцент1" xfId="329"/>
    <cellStyle name="40% - Акцент1 10" xfId="330"/>
    <cellStyle name="40% - Акцент1 10 2" xfId="331"/>
    <cellStyle name="40% - Акцент1 11" xfId="332"/>
    <cellStyle name="40% - Акцент1 12" xfId="333"/>
    <cellStyle name="40% - Акцент1 13" xfId="334"/>
    <cellStyle name="40% - Акцент1 14" xfId="335"/>
    <cellStyle name="40% - Акцент1 15" xfId="336"/>
    <cellStyle name="40% - Акцент1 16" xfId="337"/>
    <cellStyle name="40% - Акцент1 17" xfId="338"/>
    <cellStyle name="40% - Акцент1 2" xfId="339"/>
    <cellStyle name="40% - Акцент1 2 2" xfId="340"/>
    <cellStyle name="40% - Акцент1 2 3" xfId="341"/>
    <cellStyle name="40% - Акцент1 2 4" xfId="342"/>
    <cellStyle name="40% - Акцент1 2 5" xfId="343"/>
    <cellStyle name="40% - Акцент1 2 6" xfId="344"/>
    <cellStyle name="40% - Акцент1 2 7" xfId="345"/>
    <cellStyle name="40% - Акцент1 2 7 2" xfId="346"/>
    <cellStyle name="40% - Акцент1 2 7 3" xfId="347"/>
    <cellStyle name="40% - Акцент1 2 8" xfId="348"/>
    <cellStyle name="40% - Акцент1 2 8 2" xfId="349"/>
    <cellStyle name="40% - Акцент1 2 8 3" xfId="350"/>
    <cellStyle name="40% - Акцент1 2 9" xfId="351"/>
    <cellStyle name="40% - Акцент1 3" xfId="352"/>
    <cellStyle name="40% - Акцент1 3 2" xfId="353"/>
    <cellStyle name="40% - Акцент1 3 3" xfId="354"/>
    <cellStyle name="40% - Акцент1 3 4" xfId="355"/>
    <cellStyle name="40% - Акцент1 3 5" xfId="356"/>
    <cellStyle name="40% - Акцент1 3 6" xfId="357"/>
    <cellStyle name="40% - Акцент1 4" xfId="358"/>
    <cellStyle name="40% - Акцент1 4 2" xfId="359"/>
    <cellStyle name="40% - Акцент1 4 3" xfId="360"/>
    <cellStyle name="40% - Акцент1 4 4" xfId="361"/>
    <cellStyle name="40% - Акцент1 4 5" xfId="362"/>
    <cellStyle name="40% - Акцент1 4 6" xfId="363"/>
    <cellStyle name="40% - Акцент1 5" xfId="364"/>
    <cellStyle name="40% - Акцент1 5 2" xfId="365"/>
    <cellStyle name="40% - Акцент1 5 3" xfId="366"/>
    <cellStyle name="40% - Акцент1 5 4" xfId="367"/>
    <cellStyle name="40% - Акцент1 5 5" xfId="368"/>
    <cellStyle name="40% - Акцент1 5 6" xfId="369"/>
    <cellStyle name="40% - Акцент1 6" xfId="370"/>
    <cellStyle name="40% - Акцент1 6 2" xfId="371"/>
    <cellStyle name="40% - Акцент1 7" xfId="372"/>
    <cellStyle name="40% - Акцент1 7 2" xfId="373"/>
    <cellStyle name="40% - Акцент1 8" xfId="374"/>
    <cellStyle name="40% - Акцент1 8 2" xfId="375"/>
    <cellStyle name="40% - Акцент1 9" xfId="376"/>
    <cellStyle name="40% - Акцент1 9 2" xfId="377"/>
    <cellStyle name="40% - Акцент2" xfId="378"/>
    <cellStyle name="40% - Акцент2 10" xfId="379"/>
    <cellStyle name="40% - Акцент2 10 2" xfId="380"/>
    <cellStyle name="40% - Акцент2 11" xfId="381"/>
    <cellStyle name="40% - Акцент2 12" xfId="382"/>
    <cellStyle name="40% - Акцент2 13" xfId="383"/>
    <cellStyle name="40% - Акцент2 14" xfId="384"/>
    <cellStyle name="40% - Акцент2 15" xfId="385"/>
    <cellStyle name="40% - Акцент2 16" xfId="386"/>
    <cellStyle name="40% - Акцент2 17" xfId="387"/>
    <cellStyle name="40% - Акцент2 2" xfId="388"/>
    <cellStyle name="40% - Акцент2 2 2" xfId="389"/>
    <cellStyle name="40% - Акцент2 2 3" xfId="390"/>
    <cellStyle name="40% - Акцент2 2 4" xfId="391"/>
    <cellStyle name="40% - Акцент2 2 5" xfId="392"/>
    <cellStyle name="40% - Акцент2 2 6" xfId="393"/>
    <cellStyle name="40% - Акцент2 2 7" xfId="394"/>
    <cellStyle name="40% - Акцент2 2 7 2" xfId="395"/>
    <cellStyle name="40% - Акцент2 2 7 3" xfId="396"/>
    <cellStyle name="40% - Акцент2 2 8" xfId="397"/>
    <cellStyle name="40% - Акцент2 2 8 2" xfId="398"/>
    <cellStyle name="40% - Акцент2 2 8 3" xfId="399"/>
    <cellStyle name="40% - Акцент2 2 9" xfId="400"/>
    <cellStyle name="40% - Акцент2 3" xfId="401"/>
    <cellStyle name="40% - Акцент2 3 2" xfId="402"/>
    <cellStyle name="40% - Акцент2 3 3" xfId="403"/>
    <cellStyle name="40% - Акцент2 3 4" xfId="404"/>
    <cellStyle name="40% - Акцент2 3 5" xfId="405"/>
    <cellStyle name="40% - Акцент2 3 6" xfId="406"/>
    <cellStyle name="40% - Акцент2 4" xfId="407"/>
    <cellStyle name="40% - Акцент2 4 2" xfId="408"/>
    <cellStyle name="40% - Акцент2 4 3" xfId="409"/>
    <cellStyle name="40% - Акцент2 4 4" xfId="410"/>
    <cellStyle name="40% - Акцент2 4 5" xfId="411"/>
    <cellStyle name="40% - Акцент2 4 6" xfId="412"/>
    <cellStyle name="40% - Акцент2 5" xfId="413"/>
    <cellStyle name="40% - Акцент2 5 2" xfId="414"/>
    <cellStyle name="40% - Акцент2 5 3" xfId="415"/>
    <cellStyle name="40% - Акцент2 5 4" xfId="416"/>
    <cellStyle name="40% - Акцент2 5 5" xfId="417"/>
    <cellStyle name="40% - Акцент2 5 6" xfId="418"/>
    <cellStyle name="40% - Акцент2 6" xfId="419"/>
    <cellStyle name="40% - Акцент2 6 2" xfId="420"/>
    <cellStyle name="40% - Акцент2 7" xfId="421"/>
    <cellStyle name="40% - Акцент2 7 2" xfId="422"/>
    <cellStyle name="40% - Акцент2 8" xfId="423"/>
    <cellStyle name="40% - Акцент2 8 2" xfId="424"/>
    <cellStyle name="40% - Акцент2 9" xfId="425"/>
    <cellStyle name="40% - Акцент2 9 2" xfId="426"/>
    <cellStyle name="40% - Акцент3" xfId="427"/>
    <cellStyle name="40% - Акцент3 10" xfId="428"/>
    <cellStyle name="40% - Акцент3 10 2" xfId="429"/>
    <cellStyle name="40% - Акцент3 11" xfId="430"/>
    <cellStyle name="40% - Акцент3 11 2" xfId="431"/>
    <cellStyle name="40% - Акцент3 12" xfId="432"/>
    <cellStyle name="40% - Акцент3 13" xfId="433"/>
    <cellStyle name="40% - Акцент3 14" xfId="434"/>
    <cellStyle name="40% - Акцент3 15" xfId="435"/>
    <cellStyle name="40% - Акцент3 16" xfId="436"/>
    <cellStyle name="40% - Акцент3 17" xfId="437"/>
    <cellStyle name="40% - Акцент3 18" xfId="438"/>
    <cellStyle name="40% - Акцент3 2" xfId="439"/>
    <cellStyle name="40% - Акцент3 2 2" xfId="440"/>
    <cellStyle name="40% - Акцент3 2 2 2" xfId="441"/>
    <cellStyle name="40% - Акцент3 2 2 3" xfId="442"/>
    <cellStyle name="40% - Акцент3 2 3" xfId="443"/>
    <cellStyle name="40% - Акцент3 2 3 2" xfId="444"/>
    <cellStyle name="40% - Акцент3 2 3 3" xfId="445"/>
    <cellStyle name="40% - Акцент3 2 4" xfId="446"/>
    <cellStyle name="40% - Акцент3 2 5" xfId="447"/>
    <cellStyle name="40% - Акцент3 2 6" xfId="448"/>
    <cellStyle name="40% - Акцент3 2 7" xfId="449"/>
    <cellStyle name="40% - Акцент3 2_п.1 доходы 2021" xfId="450"/>
    <cellStyle name="40% - Акцент3 3" xfId="451"/>
    <cellStyle name="40% - Акцент3 3 2" xfId="452"/>
    <cellStyle name="40% - Акцент3 3 3" xfId="453"/>
    <cellStyle name="40% - Акцент3 3 4" xfId="454"/>
    <cellStyle name="40% - Акцент3 3 5" xfId="455"/>
    <cellStyle name="40% - Акцент3 3 6" xfId="456"/>
    <cellStyle name="40% - Акцент3 4" xfId="457"/>
    <cellStyle name="40% - Акцент3 4 2" xfId="458"/>
    <cellStyle name="40% - Акцент3 4 3" xfId="459"/>
    <cellStyle name="40% - Акцент3 4 4" xfId="460"/>
    <cellStyle name="40% - Акцент3 4 5" xfId="461"/>
    <cellStyle name="40% - Акцент3 4 6" xfId="462"/>
    <cellStyle name="40% - Акцент3 5" xfId="463"/>
    <cellStyle name="40% - Акцент3 5 2" xfId="464"/>
    <cellStyle name="40% - Акцент3 5 3" xfId="465"/>
    <cellStyle name="40% - Акцент3 5 4" xfId="466"/>
    <cellStyle name="40% - Акцент3 5 5" xfId="467"/>
    <cellStyle name="40% - Акцент3 5 6" xfId="468"/>
    <cellStyle name="40% - Акцент3 6" xfId="469"/>
    <cellStyle name="40% - Акцент3 6 2" xfId="470"/>
    <cellStyle name="40% - Акцент3 6 3" xfId="471"/>
    <cellStyle name="40% - Акцент3 6 4" xfId="472"/>
    <cellStyle name="40% - Акцент3 6 5" xfId="473"/>
    <cellStyle name="40% - Акцент3 6 6" xfId="474"/>
    <cellStyle name="40% - Акцент3 7" xfId="475"/>
    <cellStyle name="40% - Акцент3 7 2" xfId="476"/>
    <cellStyle name="40% - Акцент3 8" xfId="477"/>
    <cellStyle name="40% - Акцент3 8 2" xfId="478"/>
    <cellStyle name="40% - Акцент3 9" xfId="479"/>
    <cellStyle name="40% - Акцент3 9 2" xfId="480"/>
    <cellStyle name="40% - Акцент4" xfId="481"/>
    <cellStyle name="40% - Акцент4 10" xfId="482"/>
    <cellStyle name="40% - Акцент4 10 2" xfId="483"/>
    <cellStyle name="40% - Акцент4 11" xfId="484"/>
    <cellStyle name="40% - Акцент4 12" xfId="485"/>
    <cellStyle name="40% - Акцент4 13" xfId="486"/>
    <cellStyle name="40% - Акцент4 14" xfId="487"/>
    <cellStyle name="40% - Акцент4 15" xfId="488"/>
    <cellStyle name="40% - Акцент4 16" xfId="489"/>
    <cellStyle name="40% - Акцент4 17" xfId="490"/>
    <cellStyle name="40% - Акцент4 2" xfId="491"/>
    <cellStyle name="40% - Акцент4 2 2" xfId="492"/>
    <cellStyle name="40% - Акцент4 2 3" xfId="493"/>
    <cellStyle name="40% - Акцент4 2 4" xfId="494"/>
    <cellStyle name="40% - Акцент4 2 5" xfId="495"/>
    <cellStyle name="40% - Акцент4 2 6" xfId="496"/>
    <cellStyle name="40% - Акцент4 2 7" xfId="497"/>
    <cellStyle name="40% - Акцент4 2 7 2" xfId="498"/>
    <cellStyle name="40% - Акцент4 2 7 3" xfId="499"/>
    <cellStyle name="40% - Акцент4 2 8" xfId="500"/>
    <cellStyle name="40% - Акцент4 2 8 2" xfId="501"/>
    <cellStyle name="40% - Акцент4 2 8 3" xfId="502"/>
    <cellStyle name="40% - Акцент4 2 9" xfId="503"/>
    <cellStyle name="40% - Акцент4 3" xfId="504"/>
    <cellStyle name="40% - Акцент4 3 2" xfId="505"/>
    <cellStyle name="40% - Акцент4 3 3" xfId="506"/>
    <cellStyle name="40% - Акцент4 3 4" xfId="507"/>
    <cellStyle name="40% - Акцент4 3 5" xfId="508"/>
    <cellStyle name="40% - Акцент4 3 6" xfId="509"/>
    <cellStyle name="40% - Акцент4 4" xfId="510"/>
    <cellStyle name="40% - Акцент4 4 2" xfId="511"/>
    <cellStyle name="40% - Акцент4 4 3" xfId="512"/>
    <cellStyle name="40% - Акцент4 4 4" xfId="513"/>
    <cellStyle name="40% - Акцент4 4 5" xfId="514"/>
    <cellStyle name="40% - Акцент4 4 6" xfId="515"/>
    <cellStyle name="40% - Акцент4 5" xfId="516"/>
    <cellStyle name="40% - Акцент4 5 2" xfId="517"/>
    <cellStyle name="40% - Акцент4 5 3" xfId="518"/>
    <cellStyle name="40% - Акцент4 5 4" xfId="519"/>
    <cellStyle name="40% - Акцент4 5 5" xfId="520"/>
    <cellStyle name="40% - Акцент4 5 6" xfId="521"/>
    <cellStyle name="40% - Акцент4 6" xfId="522"/>
    <cellStyle name="40% - Акцент4 6 2" xfId="523"/>
    <cellStyle name="40% - Акцент4 7" xfId="524"/>
    <cellStyle name="40% - Акцент4 7 2" xfId="525"/>
    <cellStyle name="40% - Акцент4 8" xfId="526"/>
    <cellStyle name="40% - Акцент4 8 2" xfId="527"/>
    <cellStyle name="40% - Акцент4 9" xfId="528"/>
    <cellStyle name="40% - Акцент4 9 2" xfId="529"/>
    <cellStyle name="40% - Акцент5" xfId="530"/>
    <cellStyle name="40% - Акцент5 10" xfId="531"/>
    <cellStyle name="40% - Акцент5 10 2" xfId="532"/>
    <cellStyle name="40% - Акцент5 11" xfId="533"/>
    <cellStyle name="40% - Акцент5 12" xfId="534"/>
    <cellStyle name="40% - Акцент5 13" xfId="535"/>
    <cellStyle name="40% - Акцент5 14" xfId="536"/>
    <cellStyle name="40% - Акцент5 15" xfId="537"/>
    <cellStyle name="40% - Акцент5 16" xfId="538"/>
    <cellStyle name="40% - Акцент5 17" xfId="539"/>
    <cellStyle name="40% - Акцент5 2" xfId="540"/>
    <cellStyle name="40% - Акцент5 2 2" xfId="541"/>
    <cellStyle name="40% - Акцент5 2 3" xfId="542"/>
    <cellStyle name="40% - Акцент5 2 4" xfId="543"/>
    <cellStyle name="40% - Акцент5 2 5" xfId="544"/>
    <cellStyle name="40% - Акцент5 2 6" xfId="545"/>
    <cellStyle name="40% - Акцент5 2 7" xfId="546"/>
    <cellStyle name="40% - Акцент5 2 7 2" xfId="547"/>
    <cellStyle name="40% - Акцент5 2 7 3" xfId="548"/>
    <cellStyle name="40% - Акцент5 2 8" xfId="549"/>
    <cellStyle name="40% - Акцент5 2 8 2" xfId="550"/>
    <cellStyle name="40% - Акцент5 2 8 3" xfId="551"/>
    <cellStyle name="40% - Акцент5 2 9" xfId="552"/>
    <cellStyle name="40% - Акцент5 3" xfId="553"/>
    <cellStyle name="40% - Акцент5 3 2" xfId="554"/>
    <cellStyle name="40% - Акцент5 3 3" xfId="555"/>
    <cellStyle name="40% - Акцент5 3 4" xfId="556"/>
    <cellStyle name="40% - Акцент5 3 5" xfId="557"/>
    <cellStyle name="40% - Акцент5 3 6" xfId="558"/>
    <cellStyle name="40% - Акцент5 4" xfId="559"/>
    <cellStyle name="40% - Акцент5 4 2" xfId="560"/>
    <cellStyle name="40% - Акцент5 4 3" xfId="561"/>
    <cellStyle name="40% - Акцент5 4 4" xfId="562"/>
    <cellStyle name="40% - Акцент5 4 5" xfId="563"/>
    <cellStyle name="40% - Акцент5 4 6" xfId="564"/>
    <cellStyle name="40% - Акцент5 5" xfId="565"/>
    <cellStyle name="40% - Акцент5 5 2" xfId="566"/>
    <cellStyle name="40% - Акцент5 5 3" xfId="567"/>
    <cellStyle name="40% - Акцент5 5 4" xfId="568"/>
    <cellStyle name="40% - Акцент5 5 5" xfId="569"/>
    <cellStyle name="40% - Акцент5 5 6" xfId="570"/>
    <cellStyle name="40% - Акцент5 6" xfId="571"/>
    <cellStyle name="40% - Акцент5 6 2" xfId="572"/>
    <cellStyle name="40% - Акцент5 7" xfId="573"/>
    <cellStyle name="40% - Акцент5 7 2" xfId="574"/>
    <cellStyle name="40% - Акцент5 8" xfId="575"/>
    <cellStyle name="40% - Акцент5 8 2" xfId="576"/>
    <cellStyle name="40% - Акцент5 9" xfId="577"/>
    <cellStyle name="40% - Акцент5 9 2" xfId="578"/>
    <cellStyle name="40% - Акцент6" xfId="579"/>
    <cellStyle name="40% - Акцент6 10" xfId="580"/>
    <cellStyle name="40% - Акцент6 10 2" xfId="581"/>
    <cellStyle name="40% - Акцент6 11" xfId="582"/>
    <cellStyle name="40% - Акцент6 12" xfId="583"/>
    <cellStyle name="40% - Акцент6 13" xfId="584"/>
    <cellStyle name="40% - Акцент6 14" xfId="585"/>
    <cellStyle name="40% - Акцент6 15" xfId="586"/>
    <cellStyle name="40% - Акцент6 16" xfId="587"/>
    <cellStyle name="40% - Акцент6 17" xfId="588"/>
    <cellStyle name="40% - Акцент6 2" xfId="589"/>
    <cellStyle name="40% - Акцент6 2 2" xfId="590"/>
    <cellStyle name="40% - Акцент6 2 3" xfId="591"/>
    <cellStyle name="40% - Акцент6 2 4" xfId="592"/>
    <cellStyle name="40% - Акцент6 2 5" xfId="593"/>
    <cellStyle name="40% - Акцент6 2 6" xfId="594"/>
    <cellStyle name="40% - Акцент6 2 7" xfId="595"/>
    <cellStyle name="40% - Акцент6 2 7 2" xfId="596"/>
    <cellStyle name="40% - Акцент6 2 7 3" xfId="597"/>
    <cellStyle name="40% - Акцент6 2 8" xfId="598"/>
    <cellStyle name="40% - Акцент6 2 8 2" xfId="599"/>
    <cellStyle name="40% - Акцент6 2 8 3" xfId="600"/>
    <cellStyle name="40% - Акцент6 2 9" xfId="601"/>
    <cellStyle name="40% - Акцент6 3" xfId="602"/>
    <cellStyle name="40% - Акцент6 3 2" xfId="603"/>
    <cellStyle name="40% - Акцент6 3 3" xfId="604"/>
    <cellStyle name="40% - Акцент6 3 4" xfId="605"/>
    <cellStyle name="40% - Акцент6 3 5" xfId="606"/>
    <cellStyle name="40% - Акцент6 3 6" xfId="607"/>
    <cellStyle name="40% - Акцент6 4" xfId="608"/>
    <cellStyle name="40% - Акцент6 4 2" xfId="609"/>
    <cellStyle name="40% - Акцент6 4 3" xfId="610"/>
    <cellStyle name="40% - Акцент6 4 4" xfId="611"/>
    <cellStyle name="40% - Акцент6 4 5" xfId="612"/>
    <cellStyle name="40% - Акцент6 4 6" xfId="613"/>
    <cellStyle name="40% - Акцент6 5" xfId="614"/>
    <cellStyle name="40% - Акцент6 5 2" xfId="615"/>
    <cellStyle name="40% - Акцент6 5 3" xfId="616"/>
    <cellStyle name="40% - Акцент6 5 4" xfId="617"/>
    <cellStyle name="40% - Акцент6 5 5" xfId="618"/>
    <cellStyle name="40% - Акцент6 5 6" xfId="619"/>
    <cellStyle name="40% - Акцент6 6" xfId="620"/>
    <cellStyle name="40% - Акцент6 6 2" xfId="621"/>
    <cellStyle name="40% - Акцент6 7" xfId="622"/>
    <cellStyle name="40% - Акцент6 7 2" xfId="623"/>
    <cellStyle name="40% - Акцент6 8" xfId="624"/>
    <cellStyle name="40% - Акцент6 8 2" xfId="625"/>
    <cellStyle name="40% - Акцент6 9" xfId="626"/>
    <cellStyle name="40% - Акцент6 9 2" xfId="627"/>
    <cellStyle name="60% - Акцент1" xfId="628"/>
    <cellStyle name="60% - Акцент1 10" xfId="629"/>
    <cellStyle name="60% - Акцент1 10 2" xfId="630"/>
    <cellStyle name="60% - Акцент1 11" xfId="631"/>
    <cellStyle name="60% - Акцент1 12" xfId="632"/>
    <cellStyle name="60% - Акцент1 13" xfId="633"/>
    <cellStyle name="60% - Акцент1 14" xfId="634"/>
    <cellStyle name="60% - Акцент1 15" xfId="635"/>
    <cellStyle name="60% - Акцент1 16" xfId="636"/>
    <cellStyle name="60% - Акцент1 17" xfId="637"/>
    <cellStyle name="60% - Акцент1 2" xfId="638"/>
    <cellStyle name="60% - Акцент1 2 2" xfId="639"/>
    <cellStyle name="60% - Акцент1 2 3" xfId="640"/>
    <cellStyle name="60% - Акцент1 2 4" xfId="641"/>
    <cellStyle name="60% - Акцент1 2 5" xfId="642"/>
    <cellStyle name="60% - Акцент1 2 6" xfId="643"/>
    <cellStyle name="60% - Акцент1 2 7" xfId="644"/>
    <cellStyle name="60% - Акцент1 2 8" xfId="645"/>
    <cellStyle name="60% - Акцент1 2 9" xfId="646"/>
    <cellStyle name="60% - Акцент1 3" xfId="647"/>
    <cellStyle name="60% - Акцент1 3 2" xfId="648"/>
    <cellStyle name="60% - Акцент1 3 3" xfId="649"/>
    <cellStyle name="60% - Акцент1 3 4" xfId="650"/>
    <cellStyle name="60% - Акцент1 3 5" xfId="651"/>
    <cellStyle name="60% - Акцент1 3 6" xfId="652"/>
    <cellStyle name="60% - Акцент1 4" xfId="653"/>
    <cellStyle name="60% - Акцент1 4 2" xfId="654"/>
    <cellStyle name="60% - Акцент1 4 3" xfId="655"/>
    <cellStyle name="60% - Акцент1 4 4" xfId="656"/>
    <cellStyle name="60% - Акцент1 4 5" xfId="657"/>
    <cellStyle name="60% - Акцент1 4 6" xfId="658"/>
    <cellStyle name="60% - Акцент1 5" xfId="659"/>
    <cellStyle name="60% - Акцент1 5 2" xfId="660"/>
    <cellStyle name="60% - Акцент1 5 3" xfId="661"/>
    <cellStyle name="60% - Акцент1 5 4" xfId="662"/>
    <cellStyle name="60% - Акцент1 5 5" xfId="663"/>
    <cellStyle name="60% - Акцент1 5 6" xfId="664"/>
    <cellStyle name="60% - Акцент1 6" xfId="665"/>
    <cellStyle name="60% - Акцент1 6 2" xfId="666"/>
    <cellStyle name="60% - Акцент1 7" xfId="667"/>
    <cellStyle name="60% - Акцент1 7 2" xfId="668"/>
    <cellStyle name="60% - Акцент1 8" xfId="669"/>
    <cellStyle name="60% - Акцент1 8 2" xfId="670"/>
    <cellStyle name="60% - Акцент1 9" xfId="671"/>
    <cellStyle name="60% - Акцент1 9 2" xfId="672"/>
    <cellStyle name="60% - Акцент2" xfId="673"/>
    <cellStyle name="60% - Акцент2 10" xfId="674"/>
    <cellStyle name="60% - Акцент2 10 2" xfId="675"/>
    <cellStyle name="60% - Акцент2 11" xfId="676"/>
    <cellStyle name="60% - Акцент2 12" xfId="677"/>
    <cellStyle name="60% - Акцент2 13" xfId="678"/>
    <cellStyle name="60% - Акцент2 14" xfId="679"/>
    <cellStyle name="60% - Акцент2 15" xfId="680"/>
    <cellStyle name="60% - Акцент2 16" xfId="681"/>
    <cellStyle name="60% - Акцент2 17" xfId="682"/>
    <cellStyle name="60% - Акцент2 2" xfId="683"/>
    <cellStyle name="60% - Акцент2 2 2" xfId="684"/>
    <cellStyle name="60% - Акцент2 2 3" xfId="685"/>
    <cellStyle name="60% - Акцент2 2 4" xfId="686"/>
    <cellStyle name="60% - Акцент2 2 5" xfId="687"/>
    <cellStyle name="60% - Акцент2 2 6" xfId="688"/>
    <cellStyle name="60% - Акцент2 2 7" xfId="689"/>
    <cellStyle name="60% - Акцент2 2 8" xfId="690"/>
    <cellStyle name="60% - Акцент2 2 9" xfId="691"/>
    <cellStyle name="60% - Акцент2 3" xfId="692"/>
    <cellStyle name="60% - Акцент2 3 2" xfId="693"/>
    <cellStyle name="60% - Акцент2 3 3" xfId="694"/>
    <cellStyle name="60% - Акцент2 3 4" xfId="695"/>
    <cellStyle name="60% - Акцент2 3 5" xfId="696"/>
    <cellStyle name="60% - Акцент2 3 6" xfId="697"/>
    <cellStyle name="60% - Акцент2 4" xfId="698"/>
    <cellStyle name="60% - Акцент2 4 2" xfId="699"/>
    <cellStyle name="60% - Акцент2 4 3" xfId="700"/>
    <cellStyle name="60% - Акцент2 4 4" xfId="701"/>
    <cellStyle name="60% - Акцент2 4 5" xfId="702"/>
    <cellStyle name="60% - Акцент2 4 6" xfId="703"/>
    <cellStyle name="60% - Акцент2 5" xfId="704"/>
    <cellStyle name="60% - Акцент2 5 2" xfId="705"/>
    <cellStyle name="60% - Акцент2 5 3" xfId="706"/>
    <cellStyle name="60% - Акцент2 5 4" xfId="707"/>
    <cellStyle name="60% - Акцент2 5 5" xfId="708"/>
    <cellStyle name="60% - Акцент2 5 6" xfId="709"/>
    <cellStyle name="60% - Акцент2 6" xfId="710"/>
    <cellStyle name="60% - Акцент2 6 2" xfId="711"/>
    <cellStyle name="60% - Акцент2 7" xfId="712"/>
    <cellStyle name="60% - Акцент2 7 2" xfId="713"/>
    <cellStyle name="60% - Акцент2 8" xfId="714"/>
    <cellStyle name="60% - Акцент2 8 2" xfId="715"/>
    <cellStyle name="60% - Акцент2 9" xfId="716"/>
    <cellStyle name="60% - Акцент2 9 2" xfId="717"/>
    <cellStyle name="60% - Акцент3" xfId="718"/>
    <cellStyle name="60% - Акцент3 10" xfId="719"/>
    <cellStyle name="60% - Акцент3 10 2" xfId="720"/>
    <cellStyle name="60% - Акцент3 11" xfId="721"/>
    <cellStyle name="60% - Акцент3 11 2" xfId="722"/>
    <cellStyle name="60% - Акцент3 12" xfId="723"/>
    <cellStyle name="60% - Акцент3 13" xfId="724"/>
    <cellStyle name="60% - Акцент3 14" xfId="725"/>
    <cellStyle name="60% - Акцент3 15" xfId="726"/>
    <cellStyle name="60% - Акцент3 16" xfId="727"/>
    <cellStyle name="60% - Акцент3 17" xfId="728"/>
    <cellStyle name="60% - Акцент3 18" xfId="729"/>
    <cellStyle name="60% - Акцент3 2" xfId="730"/>
    <cellStyle name="60% - Акцент3 2 2" xfId="731"/>
    <cellStyle name="60% - Акцент3 2 3" xfId="732"/>
    <cellStyle name="60% - Акцент3 2 4" xfId="733"/>
    <cellStyle name="60% - Акцент3 3" xfId="734"/>
    <cellStyle name="60% - Акцент3 3 2" xfId="735"/>
    <cellStyle name="60% - Акцент3 3 3" xfId="736"/>
    <cellStyle name="60% - Акцент3 3 4" xfId="737"/>
    <cellStyle name="60% - Акцент3 3 5" xfId="738"/>
    <cellStyle name="60% - Акцент3 3 6" xfId="739"/>
    <cellStyle name="60% - Акцент3 4" xfId="740"/>
    <cellStyle name="60% - Акцент3 4 2" xfId="741"/>
    <cellStyle name="60% - Акцент3 4 3" xfId="742"/>
    <cellStyle name="60% - Акцент3 4 4" xfId="743"/>
    <cellStyle name="60% - Акцент3 4 5" xfId="744"/>
    <cellStyle name="60% - Акцент3 4 6" xfId="745"/>
    <cellStyle name="60% - Акцент3 5" xfId="746"/>
    <cellStyle name="60% - Акцент3 5 2" xfId="747"/>
    <cellStyle name="60% - Акцент3 5 3" xfId="748"/>
    <cellStyle name="60% - Акцент3 5 4" xfId="749"/>
    <cellStyle name="60% - Акцент3 5 5" xfId="750"/>
    <cellStyle name="60% - Акцент3 5 6" xfId="751"/>
    <cellStyle name="60% - Акцент3 6" xfId="752"/>
    <cellStyle name="60% - Акцент3 6 2" xfId="753"/>
    <cellStyle name="60% - Акцент3 6 3" xfId="754"/>
    <cellStyle name="60% - Акцент3 6 4" xfId="755"/>
    <cellStyle name="60% - Акцент3 6 5" xfId="756"/>
    <cellStyle name="60% - Акцент3 6 6" xfId="757"/>
    <cellStyle name="60% - Акцент3 7" xfId="758"/>
    <cellStyle name="60% - Акцент3 7 2" xfId="759"/>
    <cellStyle name="60% - Акцент3 8" xfId="760"/>
    <cellStyle name="60% - Акцент3 8 2" xfId="761"/>
    <cellStyle name="60% - Акцент3 9" xfId="762"/>
    <cellStyle name="60% - Акцент3 9 2" xfId="763"/>
    <cellStyle name="60% - Акцент4" xfId="764"/>
    <cellStyle name="60% - Акцент4 10" xfId="765"/>
    <cellStyle name="60% - Акцент4 10 2" xfId="766"/>
    <cellStyle name="60% - Акцент4 11" xfId="767"/>
    <cellStyle name="60% - Акцент4 11 2" xfId="768"/>
    <cellStyle name="60% - Акцент4 12" xfId="769"/>
    <cellStyle name="60% - Акцент4 13" xfId="770"/>
    <cellStyle name="60% - Акцент4 14" xfId="771"/>
    <cellStyle name="60% - Акцент4 15" xfId="772"/>
    <cellStyle name="60% - Акцент4 16" xfId="773"/>
    <cellStyle name="60% - Акцент4 17" xfId="774"/>
    <cellStyle name="60% - Акцент4 18" xfId="775"/>
    <cellStyle name="60% - Акцент4 2" xfId="776"/>
    <cellStyle name="60% - Акцент4 2 2" xfId="777"/>
    <cellStyle name="60% - Акцент4 2 3" xfId="778"/>
    <cellStyle name="60% - Акцент4 2 4" xfId="779"/>
    <cellStyle name="60% - Акцент4 3" xfId="780"/>
    <cellStyle name="60% - Акцент4 3 2" xfId="781"/>
    <cellStyle name="60% - Акцент4 3 3" xfId="782"/>
    <cellStyle name="60% - Акцент4 3 4" xfId="783"/>
    <cellStyle name="60% - Акцент4 3 5" xfId="784"/>
    <cellStyle name="60% - Акцент4 3 6" xfId="785"/>
    <cellStyle name="60% - Акцент4 4" xfId="786"/>
    <cellStyle name="60% - Акцент4 4 2" xfId="787"/>
    <cellStyle name="60% - Акцент4 4 3" xfId="788"/>
    <cellStyle name="60% - Акцент4 4 4" xfId="789"/>
    <cellStyle name="60% - Акцент4 4 5" xfId="790"/>
    <cellStyle name="60% - Акцент4 4 6" xfId="791"/>
    <cellStyle name="60% - Акцент4 5" xfId="792"/>
    <cellStyle name="60% - Акцент4 5 2" xfId="793"/>
    <cellStyle name="60% - Акцент4 5 3" xfId="794"/>
    <cellStyle name="60% - Акцент4 5 4" xfId="795"/>
    <cellStyle name="60% - Акцент4 5 5" xfId="796"/>
    <cellStyle name="60% - Акцент4 5 6" xfId="797"/>
    <cellStyle name="60% - Акцент4 6" xfId="798"/>
    <cellStyle name="60% - Акцент4 6 2" xfId="799"/>
    <cellStyle name="60% - Акцент4 6 3" xfId="800"/>
    <cellStyle name="60% - Акцент4 6 4" xfId="801"/>
    <cellStyle name="60% - Акцент4 6 5" xfId="802"/>
    <cellStyle name="60% - Акцент4 6 6" xfId="803"/>
    <cellStyle name="60% - Акцент4 7" xfId="804"/>
    <cellStyle name="60% - Акцент4 7 2" xfId="805"/>
    <cellStyle name="60% - Акцент4 8" xfId="806"/>
    <cellStyle name="60% - Акцент4 8 2" xfId="807"/>
    <cellStyle name="60% - Акцент4 9" xfId="808"/>
    <cellStyle name="60% - Акцент4 9 2" xfId="809"/>
    <cellStyle name="60% - Акцент5" xfId="810"/>
    <cellStyle name="60% - Акцент5 10" xfId="811"/>
    <cellStyle name="60% - Акцент5 10 2" xfId="812"/>
    <cellStyle name="60% - Акцент5 11" xfId="813"/>
    <cellStyle name="60% - Акцент5 12" xfId="814"/>
    <cellStyle name="60% - Акцент5 13" xfId="815"/>
    <cellStyle name="60% - Акцент5 14" xfId="816"/>
    <cellStyle name="60% - Акцент5 15" xfId="817"/>
    <cellStyle name="60% - Акцент5 16" xfId="818"/>
    <cellStyle name="60% - Акцент5 17" xfId="819"/>
    <cellStyle name="60% - Акцент5 2" xfId="820"/>
    <cellStyle name="60% - Акцент5 2 2" xfId="821"/>
    <cellStyle name="60% - Акцент5 2 3" xfId="822"/>
    <cellStyle name="60% - Акцент5 2 4" xfId="823"/>
    <cellStyle name="60% - Акцент5 2 5" xfId="824"/>
    <cellStyle name="60% - Акцент5 2 6" xfId="825"/>
    <cellStyle name="60% - Акцент5 2 7" xfId="826"/>
    <cellStyle name="60% - Акцент5 2 8" xfId="827"/>
    <cellStyle name="60% - Акцент5 2 9" xfId="828"/>
    <cellStyle name="60% - Акцент5 3" xfId="829"/>
    <cellStyle name="60% - Акцент5 3 2" xfId="830"/>
    <cellStyle name="60% - Акцент5 3 3" xfId="831"/>
    <cellStyle name="60% - Акцент5 3 4" xfId="832"/>
    <cellStyle name="60% - Акцент5 3 5" xfId="833"/>
    <cellStyle name="60% - Акцент5 3 6" xfId="834"/>
    <cellStyle name="60% - Акцент5 4" xfId="835"/>
    <cellStyle name="60% - Акцент5 4 2" xfId="836"/>
    <cellStyle name="60% - Акцент5 4 3" xfId="837"/>
    <cellStyle name="60% - Акцент5 4 4" xfId="838"/>
    <cellStyle name="60% - Акцент5 4 5" xfId="839"/>
    <cellStyle name="60% - Акцент5 4 6" xfId="840"/>
    <cellStyle name="60% - Акцент5 5" xfId="841"/>
    <cellStyle name="60% - Акцент5 5 2" xfId="842"/>
    <cellStyle name="60% - Акцент5 5 3" xfId="843"/>
    <cellStyle name="60% - Акцент5 5 4" xfId="844"/>
    <cellStyle name="60% - Акцент5 5 5" xfId="845"/>
    <cellStyle name="60% - Акцент5 5 6" xfId="846"/>
    <cellStyle name="60% - Акцент5 6" xfId="847"/>
    <cellStyle name="60% - Акцент5 6 2" xfId="848"/>
    <cellStyle name="60% - Акцент5 7" xfId="849"/>
    <cellStyle name="60% - Акцент5 7 2" xfId="850"/>
    <cellStyle name="60% - Акцент5 8" xfId="851"/>
    <cellStyle name="60% - Акцент5 8 2" xfId="852"/>
    <cellStyle name="60% - Акцент5 9" xfId="853"/>
    <cellStyle name="60% - Акцент5 9 2" xfId="854"/>
    <cellStyle name="60% - Акцент6" xfId="855"/>
    <cellStyle name="60% - Акцент6 10" xfId="856"/>
    <cellStyle name="60% - Акцент6 10 2" xfId="857"/>
    <cellStyle name="60% - Акцент6 11" xfId="858"/>
    <cellStyle name="60% - Акцент6 11 2" xfId="859"/>
    <cellStyle name="60% - Акцент6 12" xfId="860"/>
    <cellStyle name="60% - Акцент6 13" xfId="861"/>
    <cellStyle name="60% - Акцент6 14" xfId="862"/>
    <cellStyle name="60% - Акцент6 15" xfId="863"/>
    <cellStyle name="60% - Акцент6 16" xfId="864"/>
    <cellStyle name="60% - Акцент6 17" xfId="865"/>
    <cellStyle name="60% - Акцент6 18" xfId="866"/>
    <cellStyle name="60% - Акцент6 2" xfId="867"/>
    <cellStyle name="60% - Акцент6 2 2" xfId="868"/>
    <cellStyle name="60% - Акцент6 2 3" xfId="869"/>
    <cellStyle name="60% - Акцент6 2 4" xfId="870"/>
    <cellStyle name="60% - Акцент6 3" xfId="871"/>
    <cellStyle name="60% - Акцент6 3 2" xfId="872"/>
    <cellStyle name="60% - Акцент6 3 3" xfId="873"/>
    <cellStyle name="60% - Акцент6 3 4" xfId="874"/>
    <cellStyle name="60% - Акцент6 3 5" xfId="875"/>
    <cellStyle name="60% - Акцент6 3 6" xfId="876"/>
    <cellStyle name="60% - Акцент6 4" xfId="877"/>
    <cellStyle name="60% - Акцент6 4 2" xfId="878"/>
    <cellStyle name="60% - Акцент6 4 3" xfId="879"/>
    <cellStyle name="60% - Акцент6 4 4" xfId="880"/>
    <cellStyle name="60% - Акцент6 4 5" xfId="881"/>
    <cellStyle name="60% - Акцент6 4 6" xfId="882"/>
    <cellStyle name="60% - Акцент6 5" xfId="883"/>
    <cellStyle name="60% - Акцент6 5 2" xfId="884"/>
    <cellStyle name="60% - Акцент6 5 3" xfId="885"/>
    <cellStyle name="60% - Акцент6 5 4" xfId="886"/>
    <cellStyle name="60% - Акцент6 5 5" xfId="887"/>
    <cellStyle name="60% - Акцент6 5 6" xfId="888"/>
    <cellStyle name="60% - Акцент6 6" xfId="889"/>
    <cellStyle name="60% - Акцент6 6 2" xfId="890"/>
    <cellStyle name="60% - Акцент6 6 3" xfId="891"/>
    <cellStyle name="60% - Акцент6 6 4" xfId="892"/>
    <cellStyle name="60% - Акцент6 6 5" xfId="893"/>
    <cellStyle name="60% - Акцент6 6 6" xfId="894"/>
    <cellStyle name="60% - Акцент6 7" xfId="895"/>
    <cellStyle name="60% - Акцент6 7 2" xfId="896"/>
    <cellStyle name="60% - Акцент6 8" xfId="897"/>
    <cellStyle name="60% - Акцент6 8 2" xfId="898"/>
    <cellStyle name="60% - Акцент6 9" xfId="899"/>
    <cellStyle name="60% - Акцент6 9 2" xfId="900"/>
    <cellStyle name="br" xfId="901"/>
    <cellStyle name="col" xfId="902"/>
    <cellStyle name="style0" xfId="903"/>
    <cellStyle name="style0 2" xfId="904"/>
    <cellStyle name="style0 3" xfId="905"/>
    <cellStyle name="style0 4" xfId="906"/>
    <cellStyle name="style0 5" xfId="907"/>
    <cellStyle name="style0 6" xfId="908"/>
    <cellStyle name="style0 7" xfId="909"/>
    <cellStyle name="style0 8" xfId="910"/>
    <cellStyle name="style0 9" xfId="911"/>
    <cellStyle name="td" xfId="912"/>
    <cellStyle name="td 2" xfId="913"/>
    <cellStyle name="td 3" xfId="914"/>
    <cellStyle name="td 4" xfId="915"/>
    <cellStyle name="td 5" xfId="916"/>
    <cellStyle name="td 6" xfId="917"/>
    <cellStyle name="td 7" xfId="918"/>
    <cellStyle name="td 8" xfId="919"/>
    <cellStyle name="td 9" xfId="920"/>
    <cellStyle name="tr" xfId="921"/>
    <cellStyle name="xl21" xfId="922"/>
    <cellStyle name="xl21 2" xfId="923"/>
    <cellStyle name="xl21 3" xfId="924"/>
    <cellStyle name="xl21 4" xfId="925"/>
    <cellStyle name="xl21 5" xfId="926"/>
    <cellStyle name="xl21 6" xfId="927"/>
    <cellStyle name="xl21 7" xfId="928"/>
    <cellStyle name="xl21 8" xfId="929"/>
    <cellStyle name="xl21 9" xfId="930"/>
    <cellStyle name="xl22" xfId="931"/>
    <cellStyle name="xl22 2" xfId="932"/>
    <cellStyle name="xl22 3" xfId="933"/>
    <cellStyle name="xl22 4" xfId="934"/>
    <cellStyle name="xl22 5" xfId="935"/>
    <cellStyle name="xl22 6" xfId="936"/>
    <cellStyle name="xl22 7" xfId="937"/>
    <cellStyle name="xl22 8" xfId="938"/>
    <cellStyle name="xl22 9" xfId="939"/>
    <cellStyle name="xl23" xfId="940"/>
    <cellStyle name="xl23 2" xfId="941"/>
    <cellStyle name="xl23 3" xfId="942"/>
    <cellStyle name="xl23 4" xfId="943"/>
    <cellStyle name="xl23 5" xfId="944"/>
    <cellStyle name="xl23 6" xfId="945"/>
    <cellStyle name="xl23 7" xfId="946"/>
    <cellStyle name="xl23 8" xfId="947"/>
    <cellStyle name="xl23 9" xfId="948"/>
    <cellStyle name="xl24" xfId="949"/>
    <cellStyle name="xl24 2" xfId="950"/>
    <cellStyle name="xl24 3" xfId="951"/>
    <cellStyle name="xl24 4" xfId="952"/>
    <cellStyle name="xl24 5" xfId="953"/>
    <cellStyle name="xl24 6" xfId="954"/>
    <cellStyle name="xl24 7" xfId="955"/>
    <cellStyle name="xl24 8" xfId="956"/>
    <cellStyle name="xl24 9" xfId="957"/>
    <cellStyle name="xl25" xfId="958"/>
    <cellStyle name="xl25 2" xfId="959"/>
    <cellStyle name="xl25 3" xfId="960"/>
    <cellStyle name="xl25 4" xfId="961"/>
    <cellStyle name="xl25 5" xfId="962"/>
    <cellStyle name="xl25 6" xfId="963"/>
    <cellStyle name="xl25 7" xfId="964"/>
    <cellStyle name="xl25 8" xfId="965"/>
    <cellStyle name="xl25 9" xfId="966"/>
    <cellStyle name="xl26" xfId="967"/>
    <cellStyle name="xl26 2" xfId="968"/>
    <cellStyle name="xl26 3" xfId="969"/>
    <cellStyle name="xl26 4" xfId="970"/>
    <cellStyle name="xl26 5" xfId="971"/>
    <cellStyle name="xl26 6" xfId="972"/>
    <cellStyle name="xl26 7" xfId="973"/>
    <cellStyle name="xl26 8" xfId="974"/>
    <cellStyle name="xl26 9" xfId="975"/>
    <cellStyle name="xl27" xfId="976"/>
    <cellStyle name="xl27 2" xfId="977"/>
    <cellStyle name="xl27 3" xfId="978"/>
    <cellStyle name="xl27 4" xfId="979"/>
    <cellStyle name="xl27 5" xfId="980"/>
    <cellStyle name="xl27 6" xfId="981"/>
    <cellStyle name="xl27 7" xfId="982"/>
    <cellStyle name="xl27 8" xfId="983"/>
    <cellStyle name="xl27 9" xfId="984"/>
    <cellStyle name="xl28" xfId="985"/>
    <cellStyle name="xl28 2" xfId="986"/>
    <cellStyle name="xl28 3" xfId="987"/>
    <cellStyle name="xl28 4" xfId="988"/>
    <cellStyle name="xl28 5" xfId="989"/>
    <cellStyle name="xl28 6" xfId="990"/>
    <cellStyle name="xl28 7" xfId="991"/>
    <cellStyle name="xl28 8" xfId="992"/>
    <cellStyle name="xl28 9" xfId="993"/>
    <cellStyle name="xl29" xfId="994"/>
    <cellStyle name="xl29 10" xfId="995"/>
    <cellStyle name="xl29 11" xfId="996"/>
    <cellStyle name="xl29 12" xfId="997"/>
    <cellStyle name="xl29 13" xfId="998"/>
    <cellStyle name="xl29 2" xfId="999"/>
    <cellStyle name="xl29 2 2" xfId="1000"/>
    <cellStyle name="xl29 2 3" xfId="1001"/>
    <cellStyle name="xl29 2 4" xfId="1002"/>
    <cellStyle name="xl29 2 5" xfId="1003"/>
    <cellStyle name="xl29 2 6" xfId="1004"/>
    <cellStyle name="xl29 2 7" xfId="1005"/>
    <cellStyle name="xl29 2 8" xfId="1006"/>
    <cellStyle name="xl29 2 9" xfId="1007"/>
    <cellStyle name="xl29 3" xfId="1008"/>
    <cellStyle name="xl29 3 2" xfId="1009"/>
    <cellStyle name="xl29 3 3" xfId="1010"/>
    <cellStyle name="xl29 3 4" xfId="1011"/>
    <cellStyle name="xl29 3 5" xfId="1012"/>
    <cellStyle name="xl29 3 6" xfId="1013"/>
    <cellStyle name="xl29 3 7" xfId="1014"/>
    <cellStyle name="xl29 3 8" xfId="1015"/>
    <cellStyle name="xl29 3 9" xfId="1016"/>
    <cellStyle name="xl29 4" xfId="1017"/>
    <cellStyle name="xl29 5" xfId="1018"/>
    <cellStyle name="xl29 6" xfId="1019"/>
    <cellStyle name="xl29 7" xfId="1020"/>
    <cellStyle name="xl29 8" xfId="1021"/>
    <cellStyle name="xl29 9" xfId="1022"/>
    <cellStyle name="xl30" xfId="1023"/>
    <cellStyle name="xl30 2" xfId="1024"/>
    <cellStyle name="xl30 3" xfId="1025"/>
    <cellStyle name="xl30 4" xfId="1026"/>
    <cellStyle name="xl30 5" xfId="1027"/>
    <cellStyle name="xl30 6" xfId="1028"/>
    <cellStyle name="xl30 7" xfId="1029"/>
    <cellStyle name="xl30 8" xfId="1030"/>
    <cellStyle name="xl30 9" xfId="1031"/>
    <cellStyle name="xl31" xfId="1032"/>
    <cellStyle name="xl31 2" xfId="1033"/>
    <cellStyle name="xl31 3" xfId="1034"/>
    <cellStyle name="xl31 4" xfId="1035"/>
    <cellStyle name="xl31 5" xfId="1036"/>
    <cellStyle name="xl31 6" xfId="1037"/>
    <cellStyle name="xl31 7" xfId="1038"/>
    <cellStyle name="xl31 8" xfId="1039"/>
    <cellStyle name="xl31 9" xfId="1040"/>
    <cellStyle name="xl32" xfId="1041"/>
    <cellStyle name="xl32 10" xfId="1042"/>
    <cellStyle name="xl32 2" xfId="1043"/>
    <cellStyle name="xl32 3" xfId="1044"/>
    <cellStyle name="xl32 4" xfId="1045"/>
    <cellStyle name="xl32 5" xfId="1046"/>
    <cellStyle name="xl32 6" xfId="1047"/>
    <cellStyle name="xl32 7" xfId="1048"/>
    <cellStyle name="xl32 8" xfId="1049"/>
    <cellStyle name="xl32 9" xfId="1050"/>
    <cellStyle name="xl33" xfId="1051"/>
    <cellStyle name="xl33 10" xfId="1052"/>
    <cellStyle name="xl33 2" xfId="1053"/>
    <cellStyle name="xl33 3" xfId="1054"/>
    <cellStyle name="xl33 4" xfId="1055"/>
    <cellStyle name="xl33 5" xfId="1056"/>
    <cellStyle name="xl33 6" xfId="1057"/>
    <cellStyle name="xl33 7" xfId="1058"/>
    <cellStyle name="xl33 8" xfId="1059"/>
    <cellStyle name="xl33 9" xfId="1060"/>
    <cellStyle name="xl34" xfId="1061"/>
    <cellStyle name="xl34 10" xfId="1062"/>
    <cellStyle name="xl34 2" xfId="1063"/>
    <cellStyle name="xl34 3" xfId="1064"/>
    <cellStyle name="xl34 4" xfId="1065"/>
    <cellStyle name="xl34 5" xfId="1066"/>
    <cellStyle name="xl34 6" xfId="1067"/>
    <cellStyle name="xl34 7" xfId="1068"/>
    <cellStyle name="xl34 8" xfId="1069"/>
    <cellStyle name="xl34 9" xfId="1070"/>
    <cellStyle name="xl35" xfId="1071"/>
    <cellStyle name="xl35 10" xfId="1072"/>
    <cellStyle name="xl35 2" xfId="1073"/>
    <cellStyle name="xl35 3" xfId="1074"/>
    <cellStyle name="xl35 4" xfId="1075"/>
    <cellStyle name="xl35 5" xfId="1076"/>
    <cellStyle name="xl35 6" xfId="1077"/>
    <cellStyle name="xl35 7" xfId="1078"/>
    <cellStyle name="xl35 8" xfId="1079"/>
    <cellStyle name="xl35 9" xfId="1080"/>
    <cellStyle name="xl36" xfId="1081"/>
    <cellStyle name="xl36 10" xfId="1082"/>
    <cellStyle name="xl36 2" xfId="1083"/>
    <cellStyle name="xl36 3" xfId="1084"/>
    <cellStyle name="xl36 4" xfId="1085"/>
    <cellStyle name="xl36 5" xfId="1086"/>
    <cellStyle name="xl36 6" xfId="1087"/>
    <cellStyle name="xl36 7" xfId="1088"/>
    <cellStyle name="xl36 8" xfId="1089"/>
    <cellStyle name="xl36 9" xfId="1090"/>
    <cellStyle name="xl37" xfId="1091"/>
    <cellStyle name="xl37 10" xfId="1092"/>
    <cellStyle name="xl37 2" xfId="1093"/>
    <cellStyle name="xl37 3" xfId="1094"/>
    <cellStyle name="xl37 4" xfId="1095"/>
    <cellStyle name="xl37 5" xfId="1096"/>
    <cellStyle name="xl37 6" xfId="1097"/>
    <cellStyle name="xl37 7" xfId="1098"/>
    <cellStyle name="xl37 8" xfId="1099"/>
    <cellStyle name="xl37 9" xfId="1100"/>
    <cellStyle name="xl38" xfId="1101"/>
    <cellStyle name="xl38 10" xfId="1102"/>
    <cellStyle name="xl38 2" xfId="1103"/>
    <cellStyle name="xl38 3" xfId="1104"/>
    <cellStyle name="xl38 4" xfId="1105"/>
    <cellStyle name="xl38 5" xfId="1106"/>
    <cellStyle name="xl38 6" xfId="1107"/>
    <cellStyle name="xl38 7" xfId="1108"/>
    <cellStyle name="xl38 8" xfId="1109"/>
    <cellStyle name="xl38 9" xfId="1110"/>
    <cellStyle name="xl39" xfId="1111"/>
    <cellStyle name="xl39 10" xfId="1112"/>
    <cellStyle name="xl39 11" xfId="1113"/>
    <cellStyle name="xl39 12" xfId="1114"/>
    <cellStyle name="xl39 13" xfId="1115"/>
    <cellStyle name="xl39 2" xfId="1116"/>
    <cellStyle name="xl39 2 10" xfId="1117"/>
    <cellStyle name="xl39 2 11" xfId="1118"/>
    <cellStyle name="xl39 2 12" xfId="1119"/>
    <cellStyle name="xl39 2 13" xfId="1120"/>
    <cellStyle name="xl39 2 2" xfId="1121"/>
    <cellStyle name="xl39 2 2 2" xfId="1122"/>
    <cellStyle name="xl39 2 2 3" xfId="1123"/>
    <cellStyle name="xl39 2 2 4" xfId="1124"/>
    <cellStyle name="xl39 2 2 5" xfId="1125"/>
    <cellStyle name="xl39 2 2 6" xfId="1126"/>
    <cellStyle name="xl39 2 2 7" xfId="1127"/>
    <cellStyle name="xl39 2 2 8" xfId="1128"/>
    <cellStyle name="xl39 2 2 9" xfId="1129"/>
    <cellStyle name="xl39 2 3" xfId="1130"/>
    <cellStyle name="xl39 2 4" xfId="1131"/>
    <cellStyle name="xl39 2 5" xfId="1132"/>
    <cellStyle name="xl39 2 6" xfId="1133"/>
    <cellStyle name="xl39 2 7" xfId="1134"/>
    <cellStyle name="xl39 2 8" xfId="1135"/>
    <cellStyle name="xl39 2 9" xfId="1136"/>
    <cellStyle name="xl39 3" xfId="1137"/>
    <cellStyle name="xl39 3 10" xfId="1138"/>
    <cellStyle name="xl39 3 11" xfId="1139"/>
    <cellStyle name="xl39 3 12" xfId="1140"/>
    <cellStyle name="xl39 3 13" xfId="1141"/>
    <cellStyle name="xl39 3 2" xfId="1142"/>
    <cellStyle name="xl39 3 2 2" xfId="1143"/>
    <cellStyle name="xl39 3 2 3" xfId="1144"/>
    <cellStyle name="xl39 3 2 4" xfId="1145"/>
    <cellStyle name="xl39 3 2 5" xfId="1146"/>
    <cellStyle name="xl39 3 2 6" xfId="1147"/>
    <cellStyle name="xl39 3 2 7" xfId="1148"/>
    <cellStyle name="xl39 3 2 8" xfId="1149"/>
    <cellStyle name="xl39 3 2 9" xfId="1150"/>
    <cellStyle name="xl39 3 3" xfId="1151"/>
    <cellStyle name="xl39 3 4" xfId="1152"/>
    <cellStyle name="xl39 3 5" xfId="1153"/>
    <cellStyle name="xl39 3 6" xfId="1154"/>
    <cellStyle name="xl39 3 7" xfId="1155"/>
    <cellStyle name="xl39 3 8" xfId="1156"/>
    <cellStyle name="xl39 3 9" xfId="1157"/>
    <cellStyle name="xl39 4" xfId="1158"/>
    <cellStyle name="xl39 5" xfId="1159"/>
    <cellStyle name="xl39 6" xfId="1160"/>
    <cellStyle name="xl39 7" xfId="1161"/>
    <cellStyle name="xl39 8" xfId="1162"/>
    <cellStyle name="xl39 9" xfId="1163"/>
    <cellStyle name="xl40" xfId="1164"/>
    <cellStyle name="xl40 10" xfId="1165"/>
    <cellStyle name="xl40 2" xfId="1166"/>
    <cellStyle name="xl40 2 2" xfId="1167"/>
    <cellStyle name="xl40 2 3" xfId="1168"/>
    <cellStyle name="xl40 2 4" xfId="1169"/>
    <cellStyle name="xl40 2 5" xfId="1170"/>
    <cellStyle name="xl40 2 6" xfId="1171"/>
    <cellStyle name="xl40 2 7" xfId="1172"/>
    <cellStyle name="xl40 2 8" xfId="1173"/>
    <cellStyle name="xl40 2 9" xfId="1174"/>
    <cellStyle name="xl40 3" xfId="1175"/>
    <cellStyle name="xl40 4" xfId="1176"/>
    <cellStyle name="xl40 5" xfId="1177"/>
    <cellStyle name="xl40 6" xfId="1178"/>
    <cellStyle name="xl40 7" xfId="1179"/>
    <cellStyle name="xl40 8" xfId="1180"/>
    <cellStyle name="xl40 9" xfId="1181"/>
    <cellStyle name="xl41" xfId="1182"/>
    <cellStyle name="xl41 2" xfId="1183"/>
    <cellStyle name="xl41 3" xfId="1184"/>
    <cellStyle name="xl41 4" xfId="1185"/>
    <cellStyle name="xl41 5" xfId="1186"/>
    <cellStyle name="xl41 6" xfId="1187"/>
    <cellStyle name="xl41 7" xfId="1188"/>
    <cellStyle name="xl41 8" xfId="1189"/>
    <cellStyle name="xl41 9" xfId="1190"/>
    <cellStyle name="xl42" xfId="1191"/>
    <cellStyle name="xl43" xfId="1192"/>
    <cellStyle name="xl44" xfId="1193"/>
    <cellStyle name="xl45" xfId="1194"/>
    <cellStyle name="xl46" xfId="1195"/>
    <cellStyle name="xl60" xfId="1196"/>
    <cellStyle name="xl63" xfId="1197"/>
    <cellStyle name="Акцент1" xfId="1198"/>
    <cellStyle name="Акцент1 10" xfId="1199"/>
    <cellStyle name="Акцент1 10 2" xfId="1200"/>
    <cellStyle name="Акцент1 11" xfId="1201"/>
    <cellStyle name="Акцент1 12" xfId="1202"/>
    <cellStyle name="Акцент1 13" xfId="1203"/>
    <cellStyle name="Акцент1 14" xfId="1204"/>
    <cellStyle name="Акцент1 15" xfId="1205"/>
    <cellStyle name="Акцент1 16" xfId="1206"/>
    <cellStyle name="Акцент1 17" xfId="1207"/>
    <cellStyle name="Акцент1 2" xfId="1208"/>
    <cellStyle name="Акцент1 2 2" xfId="1209"/>
    <cellStyle name="Акцент1 2 3" xfId="1210"/>
    <cellStyle name="Акцент1 2 4" xfId="1211"/>
    <cellStyle name="Акцент1 2 5" xfId="1212"/>
    <cellStyle name="Акцент1 2 6" xfId="1213"/>
    <cellStyle name="Акцент1 2 7" xfId="1214"/>
    <cellStyle name="Акцент1 2 8" xfId="1215"/>
    <cellStyle name="Акцент1 2 9" xfId="1216"/>
    <cellStyle name="Акцент1 3" xfId="1217"/>
    <cellStyle name="Акцент1 3 2" xfId="1218"/>
    <cellStyle name="Акцент1 3 3" xfId="1219"/>
    <cellStyle name="Акцент1 3 4" xfId="1220"/>
    <cellStyle name="Акцент1 3 5" xfId="1221"/>
    <cellStyle name="Акцент1 3 6" xfId="1222"/>
    <cellStyle name="Акцент1 4" xfId="1223"/>
    <cellStyle name="Акцент1 4 2" xfId="1224"/>
    <cellStyle name="Акцент1 4 3" xfId="1225"/>
    <cellStyle name="Акцент1 4 4" xfId="1226"/>
    <cellStyle name="Акцент1 4 5" xfId="1227"/>
    <cellStyle name="Акцент1 4 6" xfId="1228"/>
    <cellStyle name="Акцент1 5" xfId="1229"/>
    <cellStyle name="Акцент1 5 2" xfId="1230"/>
    <cellStyle name="Акцент1 5 3" xfId="1231"/>
    <cellStyle name="Акцент1 5 4" xfId="1232"/>
    <cellStyle name="Акцент1 5 5" xfId="1233"/>
    <cellStyle name="Акцент1 5 6" xfId="1234"/>
    <cellStyle name="Акцент1 6" xfId="1235"/>
    <cellStyle name="Акцент1 6 2" xfId="1236"/>
    <cellStyle name="Акцент1 7" xfId="1237"/>
    <cellStyle name="Акцент1 7 2" xfId="1238"/>
    <cellStyle name="Акцент1 8" xfId="1239"/>
    <cellStyle name="Акцент1 8 2" xfId="1240"/>
    <cellStyle name="Акцент1 9" xfId="1241"/>
    <cellStyle name="Акцент1 9 2" xfId="1242"/>
    <cellStyle name="Акцент2" xfId="1243"/>
    <cellStyle name="Акцент2 10" xfId="1244"/>
    <cellStyle name="Акцент2 10 2" xfId="1245"/>
    <cellStyle name="Акцент2 11" xfId="1246"/>
    <cellStyle name="Акцент2 12" xfId="1247"/>
    <cellStyle name="Акцент2 13" xfId="1248"/>
    <cellStyle name="Акцент2 14" xfId="1249"/>
    <cellStyle name="Акцент2 15" xfId="1250"/>
    <cellStyle name="Акцент2 16" xfId="1251"/>
    <cellStyle name="Акцент2 17" xfId="1252"/>
    <cellStyle name="Акцент2 2" xfId="1253"/>
    <cellStyle name="Акцент2 2 2" xfId="1254"/>
    <cellStyle name="Акцент2 2 3" xfId="1255"/>
    <cellStyle name="Акцент2 2 4" xfId="1256"/>
    <cellStyle name="Акцент2 2 5" xfId="1257"/>
    <cellStyle name="Акцент2 2 6" xfId="1258"/>
    <cellStyle name="Акцент2 2 7" xfId="1259"/>
    <cellStyle name="Акцент2 2 8" xfId="1260"/>
    <cellStyle name="Акцент2 2 9" xfId="1261"/>
    <cellStyle name="Акцент2 3" xfId="1262"/>
    <cellStyle name="Акцент2 3 2" xfId="1263"/>
    <cellStyle name="Акцент2 3 3" xfId="1264"/>
    <cellStyle name="Акцент2 3 4" xfId="1265"/>
    <cellStyle name="Акцент2 3 5" xfId="1266"/>
    <cellStyle name="Акцент2 3 6" xfId="1267"/>
    <cellStyle name="Акцент2 4" xfId="1268"/>
    <cellStyle name="Акцент2 4 2" xfId="1269"/>
    <cellStyle name="Акцент2 4 3" xfId="1270"/>
    <cellStyle name="Акцент2 4 4" xfId="1271"/>
    <cellStyle name="Акцент2 4 5" xfId="1272"/>
    <cellStyle name="Акцент2 4 6" xfId="1273"/>
    <cellStyle name="Акцент2 5" xfId="1274"/>
    <cellStyle name="Акцент2 5 2" xfId="1275"/>
    <cellStyle name="Акцент2 5 3" xfId="1276"/>
    <cellStyle name="Акцент2 5 4" xfId="1277"/>
    <cellStyle name="Акцент2 5 5" xfId="1278"/>
    <cellStyle name="Акцент2 5 6" xfId="1279"/>
    <cellStyle name="Акцент2 6" xfId="1280"/>
    <cellStyle name="Акцент2 6 2" xfId="1281"/>
    <cellStyle name="Акцент2 7" xfId="1282"/>
    <cellStyle name="Акцент2 7 2" xfId="1283"/>
    <cellStyle name="Акцент2 8" xfId="1284"/>
    <cellStyle name="Акцент2 8 2" xfId="1285"/>
    <cellStyle name="Акцент2 9" xfId="1286"/>
    <cellStyle name="Акцент2 9 2" xfId="1287"/>
    <cellStyle name="Акцент3" xfId="1288"/>
    <cellStyle name="Акцент3 10" xfId="1289"/>
    <cellStyle name="Акцент3 10 2" xfId="1290"/>
    <cellStyle name="Акцент3 11" xfId="1291"/>
    <cellStyle name="Акцент3 12" xfId="1292"/>
    <cellStyle name="Акцент3 13" xfId="1293"/>
    <cellStyle name="Акцент3 14" xfId="1294"/>
    <cellStyle name="Акцент3 15" xfId="1295"/>
    <cellStyle name="Акцент3 16" xfId="1296"/>
    <cellStyle name="Акцент3 17" xfId="1297"/>
    <cellStyle name="Акцент3 2" xfId="1298"/>
    <cellStyle name="Акцент3 2 2" xfId="1299"/>
    <cellStyle name="Акцент3 2 3" xfId="1300"/>
    <cellStyle name="Акцент3 2 4" xfId="1301"/>
    <cellStyle name="Акцент3 2 5" xfId="1302"/>
    <cellStyle name="Акцент3 2 6" xfId="1303"/>
    <cellStyle name="Акцент3 2 7" xfId="1304"/>
    <cellStyle name="Акцент3 2 8" xfId="1305"/>
    <cellStyle name="Акцент3 2 9" xfId="1306"/>
    <cellStyle name="Акцент3 3" xfId="1307"/>
    <cellStyle name="Акцент3 3 2" xfId="1308"/>
    <cellStyle name="Акцент3 3 3" xfId="1309"/>
    <cellStyle name="Акцент3 3 4" xfId="1310"/>
    <cellStyle name="Акцент3 3 5" xfId="1311"/>
    <cellStyle name="Акцент3 3 6" xfId="1312"/>
    <cellStyle name="Акцент3 4" xfId="1313"/>
    <cellStyle name="Акцент3 4 2" xfId="1314"/>
    <cellStyle name="Акцент3 4 3" xfId="1315"/>
    <cellStyle name="Акцент3 4 4" xfId="1316"/>
    <cellStyle name="Акцент3 4 5" xfId="1317"/>
    <cellStyle name="Акцент3 4 6" xfId="1318"/>
    <cellStyle name="Акцент3 5" xfId="1319"/>
    <cellStyle name="Акцент3 5 2" xfId="1320"/>
    <cellStyle name="Акцент3 5 3" xfId="1321"/>
    <cellStyle name="Акцент3 5 4" xfId="1322"/>
    <cellStyle name="Акцент3 5 5" xfId="1323"/>
    <cellStyle name="Акцент3 5 6" xfId="1324"/>
    <cellStyle name="Акцент3 6" xfId="1325"/>
    <cellStyle name="Акцент3 6 2" xfId="1326"/>
    <cellStyle name="Акцент3 7" xfId="1327"/>
    <cellStyle name="Акцент3 7 2" xfId="1328"/>
    <cellStyle name="Акцент3 8" xfId="1329"/>
    <cellStyle name="Акцент3 8 2" xfId="1330"/>
    <cellStyle name="Акцент3 9" xfId="1331"/>
    <cellStyle name="Акцент3 9 2" xfId="1332"/>
    <cellStyle name="Акцент4" xfId="1333"/>
    <cellStyle name="Акцент4 10" xfId="1334"/>
    <cellStyle name="Акцент4 10 2" xfId="1335"/>
    <cellStyle name="Акцент4 11" xfId="1336"/>
    <cellStyle name="Акцент4 12" xfId="1337"/>
    <cellStyle name="Акцент4 13" xfId="1338"/>
    <cellStyle name="Акцент4 14" xfId="1339"/>
    <cellStyle name="Акцент4 15" xfId="1340"/>
    <cellStyle name="Акцент4 16" xfId="1341"/>
    <cellStyle name="Акцент4 17" xfId="1342"/>
    <cellStyle name="Акцент4 2" xfId="1343"/>
    <cellStyle name="Акцент4 2 2" xfId="1344"/>
    <cellStyle name="Акцент4 2 3" xfId="1345"/>
    <cellStyle name="Акцент4 2 4" xfId="1346"/>
    <cellStyle name="Акцент4 2 5" xfId="1347"/>
    <cellStyle name="Акцент4 2 6" xfId="1348"/>
    <cellStyle name="Акцент4 2 7" xfId="1349"/>
    <cellStyle name="Акцент4 2 8" xfId="1350"/>
    <cellStyle name="Акцент4 2 9" xfId="1351"/>
    <cellStyle name="Акцент4 3" xfId="1352"/>
    <cellStyle name="Акцент4 3 2" xfId="1353"/>
    <cellStyle name="Акцент4 3 3" xfId="1354"/>
    <cellStyle name="Акцент4 3 4" xfId="1355"/>
    <cellStyle name="Акцент4 3 5" xfId="1356"/>
    <cellStyle name="Акцент4 3 6" xfId="1357"/>
    <cellStyle name="Акцент4 4" xfId="1358"/>
    <cellStyle name="Акцент4 4 2" xfId="1359"/>
    <cellStyle name="Акцент4 4 3" xfId="1360"/>
    <cellStyle name="Акцент4 4 4" xfId="1361"/>
    <cellStyle name="Акцент4 4 5" xfId="1362"/>
    <cellStyle name="Акцент4 4 6" xfId="1363"/>
    <cellStyle name="Акцент4 5" xfId="1364"/>
    <cellStyle name="Акцент4 5 2" xfId="1365"/>
    <cellStyle name="Акцент4 5 3" xfId="1366"/>
    <cellStyle name="Акцент4 5 4" xfId="1367"/>
    <cellStyle name="Акцент4 5 5" xfId="1368"/>
    <cellStyle name="Акцент4 5 6" xfId="1369"/>
    <cellStyle name="Акцент4 6" xfId="1370"/>
    <cellStyle name="Акцент4 6 2" xfId="1371"/>
    <cellStyle name="Акцент4 7" xfId="1372"/>
    <cellStyle name="Акцент4 7 2" xfId="1373"/>
    <cellStyle name="Акцент4 8" xfId="1374"/>
    <cellStyle name="Акцент4 8 2" xfId="1375"/>
    <cellStyle name="Акцент4 9" xfId="1376"/>
    <cellStyle name="Акцент4 9 2" xfId="1377"/>
    <cellStyle name="Акцент5" xfId="1378"/>
    <cellStyle name="Акцент5 10" xfId="1379"/>
    <cellStyle name="Акцент5 10 2" xfId="1380"/>
    <cellStyle name="Акцент5 11" xfId="1381"/>
    <cellStyle name="Акцент5 12" xfId="1382"/>
    <cellStyle name="Акцент5 13" xfId="1383"/>
    <cellStyle name="Акцент5 14" xfId="1384"/>
    <cellStyle name="Акцент5 15" xfId="1385"/>
    <cellStyle name="Акцент5 16" xfId="1386"/>
    <cellStyle name="Акцент5 17" xfId="1387"/>
    <cellStyle name="Акцент5 2" xfId="1388"/>
    <cellStyle name="Акцент5 2 2" xfId="1389"/>
    <cellStyle name="Акцент5 2 3" xfId="1390"/>
    <cellStyle name="Акцент5 2 4" xfId="1391"/>
    <cellStyle name="Акцент5 2 5" xfId="1392"/>
    <cellStyle name="Акцент5 2 6" xfId="1393"/>
    <cellStyle name="Акцент5 2 7" xfId="1394"/>
    <cellStyle name="Акцент5 2 8" xfId="1395"/>
    <cellStyle name="Акцент5 2 9" xfId="1396"/>
    <cellStyle name="Акцент5 3" xfId="1397"/>
    <cellStyle name="Акцент5 3 2" xfId="1398"/>
    <cellStyle name="Акцент5 3 3" xfId="1399"/>
    <cellStyle name="Акцент5 3 4" xfId="1400"/>
    <cellStyle name="Акцент5 3 5" xfId="1401"/>
    <cellStyle name="Акцент5 3 6" xfId="1402"/>
    <cellStyle name="Акцент5 4" xfId="1403"/>
    <cellStyle name="Акцент5 4 2" xfId="1404"/>
    <cellStyle name="Акцент5 4 3" xfId="1405"/>
    <cellStyle name="Акцент5 4 4" xfId="1406"/>
    <cellStyle name="Акцент5 4 5" xfId="1407"/>
    <cellStyle name="Акцент5 4 6" xfId="1408"/>
    <cellStyle name="Акцент5 5" xfId="1409"/>
    <cellStyle name="Акцент5 5 2" xfId="1410"/>
    <cellStyle name="Акцент5 5 3" xfId="1411"/>
    <cellStyle name="Акцент5 5 4" xfId="1412"/>
    <cellStyle name="Акцент5 5 5" xfId="1413"/>
    <cellStyle name="Акцент5 5 6" xfId="1414"/>
    <cellStyle name="Акцент5 6" xfId="1415"/>
    <cellStyle name="Акцент5 6 2" xfId="1416"/>
    <cellStyle name="Акцент5 7" xfId="1417"/>
    <cellStyle name="Акцент5 7 2" xfId="1418"/>
    <cellStyle name="Акцент5 8" xfId="1419"/>
    <cellStyle name="Акцент5 8 2" xfId="1420"/>
    <cellStyle name="Акцент5 9" xfId="1421"/>
    <cellStyle name="Акцент5 9 2" xfId="1422"/>
    <cellStyle name="Акцент6" xfId="1423"/>
    <cellStyle name="Акцент6 10" xfId="1424"/>
    <cellStyle name="Акцент6 10 2" xfId="1425"/>
    <cellStyle name="Акцент6 11" xfId="1426"/>
    <cellStyle name="Акцент6 12" xfId="1427"/>
    <cellStyle name="Акцент6 13" xfId="1428"/>
    <cellStyle name="Акцент6 14" xfId="1429"/>
    <cellStyle name="Акцент6 15" xfId="1430"/>
    <cellStyle name="Акцент6 16" xfId="1431"/>
    <cellStyle name="Акцент6 17" xfId="1432"/>
    <cellStyle name="Акцент6 2" xfId="1433"/>
    <cellStyle name="Акцент6 2 2" xfId="1434"/>
    <cellStyle name="Акцент6 2 3" xfId="1435"/>
    <cellStyle name="Акцент6 2 4" xfId="1436"/>
    <cellStyle name="Акцент6 2 5" xfId="1437"/>
    <cellStyle name="Акцент6 2 6" xfId="1438"/>
    <cellStyle name="Акцент6 2 7" xfId="1439"/>
    <cellStyle name="Акцент6 2 8" xfId="1440"/>
    <cellStyle name="Акцент6 2 9" xfId="1441"/>
    <cellStyle name="Акцент6 3" xfId="1442"/>
    <cellStyle name="Акцент6 3 2" xfId="1443"/>
    <cellStyle name="Акцент6 3 3" xfId="1444"/>
    <cellStyle name="Акцент6 3 4" xfId="1445"/>
    <cellStyle name="Акцент6 3 5" xfId="1446"/>
    <cellStyle name="Акцент6 3 6" xfId="1447"/>
    <cellStyle name="Акцент6 4" xfId="1448"/>
    <cellStyle name="Акцент6 4 2" xfId="1449"/>
    <cellStyle name="Акцент6 4 3" xfId="1450"/>
    <cellStyle name="Акцент6 4 4" xfId="1451"/>
    <cellStyle name="Акцент6 4 5" xfId="1452"/>
    <cellStyle name="Акцент6 4 6" xfId="1453"/>
    <cellStyle name="Акцент6 5" xfId="1454"/>
    <cellStyle name="Акцент6 5 2" xfId="1455"/>
    <cellStyle name="Акцент6 5 3" xfId="1456"/>
    <cellStyle name="Акцент6 5 4" xfId="1457"/>
    <cellStyle name="Акцент6 5 5" xfId="1458"/>
    <cellStyle name="Акцент6 5 6" xfId="1459"/>
    <cellStyle name="Акцент6 6" xfId="1460"/>
    <cellStyle name="Акцент6 6 2" xfId="1461"/>
    <cellStyle name="Акцент6 7" xfId="1462"/>
    <cellStyle name="Акцент6 7 2" xfId="1463"/>
    <cellStyle name="Акцент6 8" xfId="1464"/>
    <cellStyle name="Акцент6 8 2" xfId="1465"/>
    <cellStyle name="Акцент6 9" xfId="1466"/>
    <cellStyle name="Акцент6 9 2" xfId="1467"/>
    <cellStyle name="Ввод " xfId="1468"/>
    <cellStyle name="Ввод  10" xfId="1469"/>
    <cellStyle name="Ввод  10 2" xfId="1470"/>
    <cellStyle name="Ввод  11" xfId="1471"/>
    <cellStyle name="Ввод  12" xfId="1472"/>
    <cellStyle name="Ввод  13" xfId="1473"/>
    <cellStyle name="Ввод  14" xfId="1474"/>
    <cellStyle name="Ввод  15" xfId="1475"/>
    <cellStyle name="Ввод  16" xfId="1476"/>
    <cellStyle name="Ввод  17" xfId="1477"/>
    <cellStyle name="Ввод  2" xfId="1478"/>
    <cellStyle name="Ввод  2 2" xfId="1479"/>
    <cellStyle name="Ввод  2 3" xfId="1480"/>
    <cellStyle name="Ввод  2 4" xfId="1481"/>
    <cellStyle name="Ввод  2 5" xfId="1482"/>
    <cellStyle name="Ввод  2 6" xfId="1483"/>
    <cellStyle name="Ввод  2 7" xfId="1484"/>
    <cellStyle name="Ввод  2 8" xfId="1485"/>
    <cellStyle name="Ввод  2 9" xfId="1486"/>
    <cellStyle name="Ввод  3" xfId="1487"/>
    <cellStyle name="Ввод  3 2" xfId="1488"/>
    <cellStyle name="Ввод  3 3" xfId="1489"/>
    <cellStyle name="Ввод  3 4" xfId="1490"/>
    <cellStyle name="Ввод  3 5" xfId="1491"/>
    <cellStyle name="Ввод  3 6" xfId="1492"/>
    <cellStyle name="Ввод  4" xfId="1493"/>
    <cellStyle name="Ввод  4 2" xfId="1494"/>
    <cellStyle name="Ввод  4 3" xfId="1495"/>
    <cellStyle name="Ввод  4 4" xfId="1496"/>
    <cellStyle name="Ввод  4 5" xfId="1497"/>
    <cellStyle name="Ввод  4 6" xfId="1498"/>
    <cellStyle name="Ввод  5" xfId="1499"/>
    <cellStyle name="Ввод  5 2" xfId="1500"/>
    <cellStyle name="Ввод  5 3" xfId="1501"/>
    <cellStyle name="Ввод  5 4" xfId="1502"/>
    <cellStyle name="Ввод  5 5" xfId="1503"/>
    <cellStyle name="Ввод  5 6" xfId="1504"/>
    <cellStyle name="Ввод  6" xfId="1505"/>
    <cellStyle name="Ввод  6 2" xfId="1506"/>
    <cellStyle name="Ввод  7" xfId="1507"/>
    <cellStyle name="Ввод  7 2" xfId="1508"/>
    <cellStyle name="Ввод  8" xfId="1509"/>
    <cellStyle name="Ввод  8 2" xfId="1510"/>
    <cellStyle name="Ввод  9" xfId="1511"/>
    <cellStyle name="Ввод  9 2" xfId="1512"/>
    <cellStyle name="Вывод" xfId="1513"/>
    <cellStyle name="Вывод 10" xfId="1514"/>
    <cellStyle name="Вывод 10 2" xfId="1515"/>
    <cellStyle name="Вывод 11" xfId="1516"/>
    <cellStyle name="Вывод 12" xfId="1517"/>
    <cellStyle name="Вывод 13" xfId="1518"/>
    <cellStyle name="Вывод 14" xfId="1519"/>
    <cellStyle name="Вывод 15" xfId="1520"/>
    <cellStyle name="Вывод 16" xfId="1521"/>
    <cellStyle name="Вывод 17" xfId="1522"/>
    <cellStyle name="Вывод 2" xfId="1523"/>
    <cellStyle name="Вывод 2 2" xfId="1524"/>
    <cellStyle name="Вывод 2 3" xfId="1525"/>
    <cellStyle name="Вывод 2 4" xfId="1526"/>
    <cellStyle name="Вывод 2 5" xfId="1527"/>
    <cellStyle name="Вывод 2 6" xfId="1528"/>
    <cellStyle name="Вывод 2 7" xfId="1529"/>
    <cellStyle name="Вывод 2 8" xfId="1530"/>
    <cellStyle name="Вывод 2 9" xfId="1531"/>
    <cellStyle name="Вывод 3" xfId="1532"/>
    <cellStyle name="Вывод 3 2" xfId="1533"/>
    <cellStyle name="Вывод 3 3" xfId="1534"/>
    <cellStyle name="Вывод 3 4" xfId="1535"/>
    <cellStyle name="Вывод 3 5" xfId="1536"/>
    <cellStyle name="Вывод 3 6" xfId="1537"/>
    <cellStyle name="Вывод 4" xfId="1538"/>
    <cellStyle name="Вывод 4 2" xfId="1539"/>
    <cellStyle name="Вывод 4 3" xfId="1540"/>
    <cellStyle name="Вывод 4 4" xfId="1541"/>
    <cellStyle name="Вывод 4 5" xfId="1542"/>
    <cellStyle name="Вывод 4 6" xfId="1543"/>
    <cellStyle name="Вывод 5" xfId="1544"/>
    <cellStyle name="Вывод 5 2" xfId="1545"/>
    <cellStyle name="Вывод 5 3" xfId="1546"/>
    <cellStyle name="Вывод 5 4" xfId="1547"/>
    <cellStyle name="Вывод 5 5" xfId="1548"/>
    <cellStyle name="Вывод 5 6" xfId="1549"/>
    <cellStyle name="Вывод 6" xfId="1550"/>
    <cellStyle name="Вывод 6 2" xfId="1551"/>
    <cellStyle name="Вывод 7" xfId="1552"/>
    <cellStyle name="Вывод 7 2" xfId="1553"/>
    <cellStyle name="Вывод 8" xfId="1554"/>
    <cellStyle name="Вывод 8 2" xfId="1555"/>
    <cellStyle name="Вывод 9" xfId="1556"/>
    <cellStyle name="Вывод 9 2" xfId="1557"/>
    <cellStyle name="Вычисление" xfId="1558"/>
    <cellStyle name="Вычисление 10" xfId="1559"/>
    <cellStyle name="Вычисление 10 2" xfId="1560"/>
    <cellStyle name="Вычисление 11" xfId="1561"/>
    <cellStyle name="Вычисление 12" xfId="1562"/>
    <cellStyle name="Вычисление 13" xfId="1563"/>
    <cellStyle name="Вычисление 14" xfId="1564"/>
    <cellStyle name="Вычисление 15" xfId="1565"/>
    <cellStyle name="Вычисление 16" xfId="1566"/>
    <cellStyle name="Вычисление 17" xfId="1567"/>
    <cellStyle name="Вычисление 2" xfId="1568"/>
    <cellStyle name="Вычисление 2 2" xfId="1569"/>
    <cellStyle name="Вычисление 2 3" xfId="1570"/>
    <cellStyle name="Вычисление 2 4" xfId="1571"/>
    <cellStyle name="Вычисление 2 5" xfId="1572"/>
    <cellStyle name="Вычисление 2 6" xfId="1573"/>
    <cellStyle name="Вычисление 2 7" xfId="1574"/>
    <cellStyle name="Вычисление 2 8" xfId="1575"/>
    <cellStyle name="Вычисление 2 9" xfId="1576"/>
    <cellStyle name="Вычисление 3" xfId="1577"/>
    <cellStyle name="Вычисление 3 2" xfId="1578"/>
    <cellStyle name="Вычисление 3 3" xfId="1579"/>
    <cellStyle name="Вычисление 3 4" xfId="1580"/>
    <cellStyle name="Вычисление 3 5" xfId="1581"/>
    <cellStyle name="Вычисление 3 6" xfId="1582"/>
    <cellStyle name="Вычисление 4" xfId="1583"/>
    <cellStyle name="Вычисление 4 2" xfId="1584"/>
    <cellStyle name="Вычисление 4 3" xfId="1585"/>
    <cellStyle name="Вычисление 4 4" xfId="1586"/>
    <cellStyle name="Вычисление 4 5" xfId="1587"/>
    <cellStyle name="Вычисление 4 6" xfId="1588"/>
    <cellStyle name="Вычисление 5" xfId="1589"/>
    <cellStyle name="Вычисление 5 2" xfId="1590"/>
    <cellStyle name="Вычисление 5 3" xfId="1591"/>
    <cellStyle name="Вычисление 5 4" xfId="1592"/>
    <cellStyle name="Вычисление 5 5" xfId="1593"/>
    <cellStyle name="Вычисление 5 6" xfId="1594"/>
    <cellStyle name="Вычисление 6" xfId="1595"/>
    <cellStyle name="Вычисление 6 2" xfId="1596"/>
    <cellStyle name="Вычисление 7" xfId="1597"/>
    <cellStyle name="Вычисление 7 2" xfId="1598"/>
    <cellStyle name="Вычисление 8" xfId="1599"/>
    <cellStyle name="Вычисление 8 2" xfId="1600"/>
    <cellStyle name="Вычисление 9" xfId="1601"/>
    <cellStyle name="Вычисление 9 2" xfId="1602"/>
    <cellStyle name="Hyperlink" xfId="1603"/>
    <cellStyle name="Currency" xfId="1604"/>
    <cellStyle name="Currency [0]" xfId="1605"/>
    <cellStyle name="Денежный [0] 2" xfId="1606"/>
    <cellStyle name="Заголовок 1" xfId="1607"/>
    <cellStyle name="Заголовок 1 10" xfId="1608"/>
    <cellStyle name="Заголовок 1 10 2" xfId="1609"/>
    <cellStyle name="Заголовок 1 11" xfId="1610"/>
    <cellStyle name="Заголовок 1 12" xfId="1611"/>
    <cellStyle name="Заголовок 1 13" xfId="1612"/>
    <cellStyle name="Заголовок 1 14" xfId="1613"/>
    <cellStyle name="Заголовок 1 15" xfId="1614"/>
    <cellStyle name="Заголовок 1 16" xfId="1615"/>
    <cellStyle name="Заголовок 1 17" xfId="1616"/>
    <cellStyle name="Заголовок 1 2" xfId="1617"/>
    <cellStyle name="Заголовок 1 2 2" xfId="1618"/>
    <cellStyle name="Заголовок 1 2 3" xfId="1619"/>
    <cellStyle name="Заголовок 1 2 4" xfId="1620"/>
    <cellStyle name="Заголовок 1 2 5" xfId="1621"/>
    <cellStyle name="Заголовок 1 2 6" xfId="1622"/>
    <cellStyle name="Заголовок 1 2 7" xfId="1623"/>
    <cellStyle name="Заголовок 1 2 8" xfId="1624"/>
    <cellStyle name="Заголовок 1 2 9" xfId="1625"/>
    <cellStyle name="Заголовок 1 3" xfId="1626"/>
    <cellStyle name="Заголовок 1 3 2" xfId="1627"/>
    <cellStyle name="Заголовок 1 3 3" xfId="1628"/>
    <cellStyle name="Заголовок 1 3 4" xfId="1629"/>
    <cellStyle name="Заголовок 1 3 5" xfId="1630"/>
    <cellStyle name="Заголовок 1 3 6" xfId="1631"/>
    <cellStyle name="Заголовок 1 4" xfId="1632"/>
    <cellStyle name="Заголовок 1 4 2" xfId="1633"/>
    <cellStyle name="Заголовок 1 4 3" xfId="1634"/>
    <cellStyle name="Заголовок 1 4 4" xfId="1635"/>
    <cellStyle name="Заголовок 1 4 5" xfId="1636"/>
    <cellStyle name="Заголовок 1 4 6" xfId="1637"/>
    <cellStyle name="Заголовок 1 5" xfId="1638"/>
    <cellStyle name="Заголовок 1 5 2" xfId="1639"/>
    <cellStyle name="Заголовок 1 5 3" xfId="1640"/>
    <cellStyle name="Заголовок 1 5 4" xfId="1641"/>
    <cellStyle name="Заголовок 1 5 5" xfId="1642"/>
    <cellStyle name="Заголовок 1 5 6" xfId="1643"/>
    <cellStyle name="Заголовок 1 6" xfId="1644"/>
    <cellStyle name="Заголовок 1 6 2" xfId="1645"/>
    <cellStyle name="Заголовок 1 7" xfId="1646"/>
    <cellStyle name="Заголовок 1 7 2" xfId="1647"/>
    <cellStyle name="Заголовок 1 8" xfId="1648"/>
    <cellStyle name="Заголовок 1 8 2" xfId="1649"/>
    <cellStyle name="Заголовок 1 9" xfId="1650"/>
    <cellStyle name="Заголовок 1 9 2" xfId="1651"/>
    <cellStyle name="Заголовок 2" xfId="1652"/>
    <cellStyle name="Заголовок 2 10" xfId="1653"/>
    <cellStyle name="Заголовок 2 10 2" xfId="1654"/>
    <cellStyle name="Заголовок 2 11" xfId="1655"/>
    <cellStyle name="Заголовок 2 12" xfId="1656"/>
    <cellStyle name="Заголовок 2 13" xfId="1657"/>
    <cellStyle name="Заголовок 2 14" xfId="1658"/>
    <cellStyle name="Заголовок 2 15" xfId="1659"/>
    <cellStyle name="Заголовок 2 16" xfId="1660"/>
    <cellStyle name="Заголовок 2 17" xfId="1661"/>
    <cellStyle name="Заголовок 2 2" xfId="1662"/>
    <cellStyle name="Заголовок 2 2 2" xfId="1663"/>
    <cellStyle name="Заголовок 2 2 3" xfId="1664"/>
    <cellStyle name="Заголовок 2 2 4" xfId="1665"/>
    <cellStyle name="Заголовок 2 2 5" xfId="1666"/>
    <cellStyle name="Заголовок 2 2 6" xfId="1667"/>
    <cellStyle name="Заголовок 2 2 7" xfId="1668"/>
    <cellStyle name="Заголовок 2 2 8" xfId="1669"/>
    <cellStyle name="Заголовок 2 2 9" xfId="1670"/>
    <cellStyle name="Заголовок 2 3" xfId="1671"/>
    <cellStyle name="Заголовок 2 3 2" xfId="1672"/>
    <cellStyle name="Заголовок 2 3 3" xfId="1673"/>
    <cellStyle name="Заголовок 2 3 4" xfId="1674"/>
    <cellStyle name="Заголовок 2 3 5" xfId="1675"/>
    <cellStyle name="Заголовок 2 3 6" xfId="1676"/>
    <cellStyle name="Заголовок 2 4" xfId="1677"/>
    <cellStyle name="Заголовок 2 4 2" xfId="1678"/>
    <cellStyle name="Заголовок 2 4 3" xfId="1679"/>
    <cellStyle name="Заголовок 2 4 4" xfId="1680"/>
    <cellStyle name="Заголовок 2 4 5" xfId="1681"/>
    <cellStyle name="Заголовок 2 4 6" xfId="1682"/>
    <cellStyle name="Заголовок 2 5" xfId="1683"/>
    <cellStyle name="Заголовок 2 5 2" xfId="1684"/>
    <cellStyle name="Заголовок 2 5 3" xfId="1685"/>
    <cellStyle name="Заголовок 2 5 4" xfId="1686"/>
    <cellStyle name="Заголовок 2 5 5" xfId="1687"/>
    <cellStyle name="Заголовок 2 5 6" xfId="1688"/>
    <cellStyle name="Заголовок 2 6" xfId="1689"/>
    <cellStyle name="Заголовок 2 6 2" xfId="1690"/>
    <cellStyle name="Заголовок 2 7" xfId="1691"/>
    <cellStyle name="Заголовок 2 7 2" xfId="1692"/>
    <cellStyle name="Заголовок 2 8" xfId="1693"/>
    <cellStyle name="Заголовок 2 8 2" xfId="1694"/>
    <cellStyle name="Заголовок 2 9" xfId="1695"/>
    <cellStyle name="Заголовок 2 9 2" xfId="1696"/>
    <cellStyle name="Заголовок 3" xfId="1697"/>
    <cellStyle name="Заголовок 3 10" xfId="1698"/>
    <cellStyle name="Заголовок 3 10 2" xfId="1699"/>
    <cellStyle name="Заголовок 3 11" xfId="1700"/>
    <cellStyle name="Заголовок 3 12" xfId="1701"/>
    <cellStyle name="Заголовок 3 13" xfId="1702"/>
    <cellStyle name="Заголовок 3 14" xfId="1703"/>
    <cellStyle name="Заголовок 3 15" xfId="1704"/>
    <cellStyle name="Заголовок 3 16" xfId="1705"/>
    <cellStyle name="Заголовок 3 17" xfId="1706"/>
    <cellStyle name="Заголовок 3 2" xfId="1707"/>
    <cellStyle name="Заголовок 3 2 2" xfId="1708"/>
    <cellStyle name="Заголовок 3 2 3" xfId="1709"/>
    <cellStyle name="Заголовок 3 2 4" xfId="1710"/>
    <cellStyle name="Заголовок 3 2 5" xfId="1711"/>
    <cellStyle name="Заголовок 3 2 6" xfId="1712"/>
    <cellStyle name="Заголовок 3 2 7" xfId="1713"/>
    <cellStyle name="Заголовок 3 2 8" xfId="1714"/>
    <cellStyle name="Заголовок 3 2 9" xfId="1715"/>
    <cellStyle name="Заголовок 3 3" xfId="1716"/>
    <cellStyle name="Заголовок 3 3 2" xfId="1717"/>
    <cellStyle name="Заголовок 3 3 3" xfId="1718"/>
    <cellStyle name="Заголовок 3 3 4" xfId="1719"/>
    <cellStyle name="Заголовок 3 3 5" xfId="1720"/>
    <cellStyle name="Заголовок 3 3 6" xfId="1721"/>
    <cellStyle name="Заголовок 3 4" xfId="1722"/>
    <cellStyle name="Заголовок 3 4 2" xfId="1723"/>
    <cellStyle name="Заголовок 3 4 3" xfId="1724"/>
    <cellStyle name="Заголовок 3 4 4" xfId="1725"/>
    <cellStyle name="Заголовок 3 4 5" xfId="1726"/>
    <cellStyle name="Заголовок 3 4 6" xfId="1727"/>
    <cellStyle name="Заголовок 3 5" xfId="1728"/>
    <cellStyle name="Заголовок 3 5 2" xfId="1729"/>
    <cellStyle name="Заголовок 3 5 3" xfId="1730"/>
    <cellStyle name="Заголовок 3 5 4" xfId="1731"/>
    <cellStyle name="Заголовок 3 5 5" xfId="1732"/>
    <cellStyle name="Заголовок 3 5 6" xfId="1733"/>
    <cellStyle name="Заголовок 3 6" xfId="1734"/>
    <cellStyle name="Заголовок 3 6 2" xfId="1735"/>
    <cellStyle name="Заголовок 3 7" xfId="1736"/>
    <cellStyle name="Заголовок 3 7 2" xfId="1737"/>
    <cellStyle name="Заголовок 3 8" xfId="1738"/>
    <cellStyle name="Заголовок 3 8 2" xfId="1739"/>
    <cellStyle name="Заголовок 3 9" xfId="1740"/>
    <cellStyle name="Заголовок 3 9 2" xfId="1741"/>
    <cellStyle name="Заголовок 4" xfId="1742"/>
    <cellStyle name="Заголовок 4 10" xfId="1743"/>
    <cellStyle name="Заголовок 4 10 2" xfId="1744"/>
    <cellStyle name="Заголовок 4 11" xfId="1745"/>
    <cellStyle name="Заголовок 4 12" xfId="1746"/>
    <cellStyle name="Заголовок 4 13" xfId="1747"/>
    <cellStyle name="Заголовок 4 14" xfId="1748"/>
    <cellStyle name="Заголовок 4 15" xfId="1749"/>
    <cellStyle name="Заголовок 4 16" xfId="1750"/>
    <cellStyle name="Заголовок 4 17" xfId="1751"/>
    <cellStyle name="Заголовок 4 2" xfId="1752"/>
    <cellStyle name="Заголовок 4 2 2" xfId="1753"/>
    <cellStyle name="Заголовок 4 2 3" xfId="1754"/>
    <cellStyle name="Заголовок 4 2 4" xfId="1755"/>
    <cellStyle name="Заголовок 4 2 5" xfId="1756"/>
    <cellStyle name="Заголовок 4 2 6" xfId="1757"/>
    <cellStyle name="Заголовок 4 2 7" xfId="1758"/>
    <cellStyle name="Заголовок 4 2 8" xfId="1759"/>
    <cellStyle name="Заголовок 4 2 9" xfId="1760"/>
    <cellStyle name="Заголовок 4 3" xfId="1761"/>
    <cellStyle name="Заголовок 4 3 2" xfId="1762"/>
    <cellStyle name="Заголовок 4 3 3" xfId="1763"/>
    <cellStyle name="Заголовок 4 3 4" xfId="1764"/>
    <cellStyle name="Заголовок 4 3 5" xfId="1765"/>
    <cellStyle name="Заголовок 4 3 6" xfId="1766"/>
    <cellStyle name="Заголовок 4 4" xfId="1767"/>
    <cellStyle name="Заголовок 4 4 2" xfId="1768"/>
    <cellStyle name="Заголовок 4 4 3" xfId="1769"/>
    <cellStyle name="Заголовок 4 4 4" xfId="1770"/>
    <cellStyle name="Заголовок 4 4 5" xfId="1771"/>
    <cellStyle name="Заголовок 4 4 6" xfId="1772"/>
    <cellStyle name="Заголовок 4 5" xfId="1773"/>
    <cellStyle name="Заголовок 4 5 2" xfId="1774"/>
    <cellStyle name="Заголовок 4 5 3" xfId="1775"/>
    <cellStyle name="Заголовок 4 5 4" xfId="1776"/>
    <cellStyle name="Заголовок 4 5 5" xfId="1777"/>
    <cellStyle name="Заголовок 4 5 6" xfId="1778"/>
    <cellStyle name="Заголовок 4 6" xfId="1779"/>
    <cellStyle name="Заголовок 4 6 2" xfId="1780"/>
    <cellStyle name="Заголовок 4 7" xfId="1781"/>
    <cellStyle name="Заголовок 4 7 2" xfId="1782"/>
    <cellStyle name="Заголовок 4 8" xfId="1783"/>
    <cellStyle name="Заголовок 4 8 2" xfId="1784"/>
    <cellStyle name="Заголовок 4 9" xfId="1785"/>
    <cellStyle name="Заголовок 4 9 2" xfId="1786"/>
    <cellStyle name="Итог" xfId="1787"/>
    <cellStyle name="Итог 10" xfId="1788"/>
    <cellStyle name="Итог 10 2" xfId="1789"/>
    <cellStyle name="Итог 11" xfId="1790"/>
    <cellStyle name="Итог 12" xfId="1791"/>
    <cellStyle name="Итог 13" xfId="1792"/>
    <cellStyle name="Итог 14" xfId="1793"/>
    <cellStyle name="Итог 15" xfId="1794"/>
    <cellStyle name="Итог 16" xfId="1795"/>
    <cellStyle name="Итог 17" xfId="1796"/>
    <cellStyle name="Итог 2" xfId="1797"/>
    <cellStyle name="Итог 2 2" xfId="1798"/>
    <cellStyle name="Итог 2 3" xfId="1799"/>
    <cellStyle name="Итог 2 4" xfId="1800"/>
    <cellStyle name="Итог 2 5" xfId="1801"/>
    <cellStyle name="Итог 2 6" xfId="1802"/>
    <cellStyle name="Итог 2 7" xfId="1803"/>
    <cellStyle name="Итог 2 8" xfId="1804"/>
    <cellStyle name="Итог 2 9" xfId="1805"/>
    <cellStyle name="Итог 3" xfId="1806"/>
    <cellStyle name="Итог 3 2" xfId="1807"/>
    <cellStyle name="Итог 3 3" xfId="1808"/>
    <cellStyle name="Итог 3 4" xfId="1809"/>
    <cellStyle name="Итог 3 5" xfId="1810"/>
    <cellStyle name="Итог 3 6" xfId="1811"/>
    <cellStyle name="Итог 4" xfId="1812"/>
    <cellStyle name="Итог 4 2" xfId="1813"/>
    <cellStyle name="Итог 4 3" xfId="1814"/>
    <cellStyle name="Итог 4 4" xfId="1815"/>
    <cellStyle name="Итог 4 5" xfId="1816"/>
    <cellStyle name="Итог 4 6" xfId="1817"/>
    <cellStyle name="Итог 5" xfId="1818"/>
    <cellStyle name="Итог 5 2" xfId="1819"/>
    <cellStyle name="Итог 5 3" xfId="1820"/>
    <cellStyle name="Итог 5 4" xfId="1821"/>
    <cellStyle name="Итог 5 5" xfId="1822"/>
    <cellStyle name="Итог 5 6" xfId="1823"/>
    <cellStyle name="Итог 6" xfId="1824"/>
    <cellStyle name="Итог 6 2" xfId="1825"/>
    <cellStyle name="Итог 7" xfId="1826"/>
    <cellStyle name="Итог 7 2" xfId="1827"/>
    <cellStyle name="Итог 8" xfId="1828"/>
    <cellStyle name="Итог 8 2" xfId="1829"/>
    <cellStyle name="Итог 9" xfId="1830"/>
    <cellStyle name="Итог 9 2" xfId="1831"/>
    <cellStyle name="Контрольная ячейка" xfId="1832"/>
    <cellStyle name="Контрольная ячейка 10" xfId="1833"/>
    <cellStyle name="Контрольная ячейка 10 2" xfId="1834"/>
    <cellStyle name="Контрольная ячейка 11" xfId="1835"/>
    <cellStyle name="Контрольная ячейка 12" xfId="1836"/>
    <cellStyle name="Контрольная ячейка 13" xfId="1837"/>
    <cellStyle name="Контрольная ячейка 14" xfId="1838"/>
    <cellStyle name="Контрольная ячейка 15" xfId="1839"/>
    <cellStyle name="Контрольная ячейка 16" xfId="1840"/>
    <cellStyle name="Контрольная ячейка 17" xfId="1841"/>
    <cellStyle name="Контрольная ячейка 2" xfId="1842"/>
    <cellStyle name="Контрольная ячейка 2 2" xfId="1843"/>
    <cellStyle name="Контрольная ячейка 2 3" xfId="1844"/>
    <cellStyle name="Контрольная ячейка 2 4" xfId="1845"/>
    <cellStyle name="Контрольная ячейка 2 5" xfId="1846"/>
    <cellStyle name="Контрольная ячейка 2 6" xfId="1847"/>
    <cellStyle name="Контрольная ячейка 2 7" xfId="1848"/>
    <cellStyle name="Контрольная ячейка 2 8" xfId="1849"/>
    <cellStyle name="Контрольная ячейка 2 9" xfId="1850"/>
    <cellStyle name="Контрольная ячейка 3" xfId="1851"/>
    <cellStyle name="Контрольная ячейка 3 2" xfId="1852"/>
    <cellStyle name="Контрольная ячейка 3 3" xfId="1853"/>
    <cellStyle name="Контрольная ячейка 3 4" xfId="1854"/>
    <cellStyle name="Контрольная ячейка 3 5" xfId="1855"/>
    <cellStyle name="Контрольная ячейка 3 6" xfId="1856"/>
    <cellStyle name="Контрольная ячейка 4" xfId="1857"/>
    <cellStyle name="Контрольная ячейка 4 2" xfId="1858"/>
    <cellStyle name="Контрольная ячейка 4 3" xfId="1859"/>
    <cellStyle name="Контрольная ячейка 4 4" xfId="1860"/>
    <cellStyle name="Контрольная ячейка 4 5" xfId="1861"/>
    <cellStyle name="Контрольная ячейка 4 6" xfId="1862"/>
    <cellStyle name="Контрольная ячейка 5" xfId="1863"/>
    <cellStyle name="Контрольная ячейка 5 2" xfId="1864"/>
    <cellStyle name="Контрольная ячейка 5 3" xfId="1865"/>
    <cellStyle name="Контрольная ячейка 5 4" xfId="1866"/>
    <cellStyle name="Контрольная ячейка 5 5" xfId="1867"/>
    <cellStyle name="Контрольная ячейка 5 6" xfId="1868"/>
    <cellStyle name="Контрольная ячейка 6" xfId="1869"/>
    <cellStyle name="Контрольная ячейка 6 2" xfId="1870"/>
    <cellStyle name="Контрольная ячейка 7" xfId="1871"/>
    <cellStyle name="Контрольная ячейка 7 2" xfId="1872"/>
    <cellStyle name="Контрольная ячейка 8" xfId="1873"/>
    <cellStyle name="Контрольная ячейка 8 2" xfId="1874"/>
    <cellStyle name="Контрольная ячейка 9" xfId="1875"/>
    <cellStyle name="Контрольная ячейка 9 2" xfId="1876"/>
    <cellStyle name="Название" xfId="1877"/>
    <cellStyle name="Название 10" xfId="1878"/>
    <cellStyle name="Название 10 2" xfId="1879"/>
    <cellStyle name="Название 11" xfId="1880"/>
    <cellStyle name="Название 12" xfId="1881"/>
    <cellStyle name="Название 13" xfId="1882"/>
    <cellStyle name="Название 14" xfId="1883"/>
    <cellStyle name="Название 15" xfId="1884"/>
    <cellStyle name="Название 16" xfId="1885"/>
    <cellStyle name="Название 17" xfId="1886"/>
    <cellStyle name="Название 2" xfId="1887"/>
    <cellStyle name="Название 2 2" xfId="1888"/>
    <cellStyle name="Название 2 3" xfId="1889"/>
    <cellStyle name="Название 2 4" xfId="1890"/>
    <cellStyle name="Название 2 5" xfId="1891"/>
    <cellStyle name="Название 2 6" xfId="1892"/>
    <cellStyle name="Название 2 7" xfId="1893"/>
    <cellStyle name="Название 2 8" xfId="1894"/>
    <cellStyle name="Название 2 9" xfId="1895"/>
    <cellStyle name="Название 3" xfId="1896"/>
    <cellStyle name="Название 3 2" xfId="1897"/>
    <cellStyle name="Название 3 3" xfId="1898"/>
    <cellStyle name="Название 3 4" xfId="1899"/>
    <cellStyle name="Название 3 5" xfId="1900"/>
    <cellStyle name="Название 3 6" xfId="1901"/>
    <cellStyle name="Название 4" xfId="1902"/>
    <cellStyle name="Название 4 2" xfId="1903"/>
    <cellStyle name="Название 4 3" xfId="1904"/>
    <cellStyle name="Название 4 4" xfId="1905"/>
    <cellStyle name="Название 4 5" xfId="1906"/>
    <cellStyle name="Название 4 6" xfId="1907"/>
    <cellStyle name="Название 5" xfId="1908"/>
    <cellStyle name="Название 5 2" xfId="1909"/>
    <cellStyle name="Название 5 3" xfId="1910"/>
    <cellStyle name="Название 5 4" xfId="1911"/>
    <cellStyle name="Название 5 5" xfId="1912"/>
    <cellStyle name="Название 5 6" xfId="1913"/>
    <cellStyle name="Название 6" xfId="1914"/>
    <cellStyle name="Название 6 2" xfId="1915"/>
    <cellStyle name="Название 7" xfId="1916"/>
    <cellStyle name="Название 7 2" xfId="1917"/>
    <cellStyle name="Название 8" xfId="1918"/>
    <cellStyle name="Название 8 2" xfId="1919"/>
    <cellStyle name="Название 9" xfId="1920"/>
    <cellStyle name="Название 9 2" xfId="1921"/>
    <cellStyle name="Нейтральный" xfId="1922"/>
    <cellStyle name="Нейтральный 10" xfId="1923"/>
    <cellStyle name="Нейтральный 10 2" xfId="1924"/>
    <cellStyle name="Нейтральный 11" xfId="1925"/>
    <cellStyle name="Нейтральный 12" xfId="1926"/>
    <cellStyle name="Нейтральный 13" xfId="1927"/>
    <cellStyle name="Нейтральный 14" xfId="1928"/>
    <cellStyle name="Нейтральный 15" xfId="1929"/>
    <cellStyle name="Нейтральный 16" xfId="1930"/>
    <cellStyle name="Нейтральный 17" xfId="1931"/>
    <cellStyle name="Нейтральный 2" xfId="1932"/>
    <cellStyle name="Нейтральный 2 2" xfId="1933"/>
    <cellStyle name="Нейтральный 2 3" xfId="1934"/>
    <cellStyle name="Нейтральный 2 4" xfId="1935"/>
    <cellStyle name="Нейтральный 2 5" xfId="1936"/>
    <cellStyle name="Нейтральный 2 6" xfId="1937"/>
    <cellStyle name="Нейтральный 2 7" xfId="1938"/>
    <cellStyle name="Нейтральный 2 8" xfId="1939"/>
    <cellStyle name="Нейтральный 2 9" xfId="1940"/>
    <cellStyle name="Нейтральный 3" xfId="1941"/>
    <cellStyle name="Нейтральный 3 2" xfId="1942"/>
    <cellStyle name="Нейтральный 3 3" xfId="1943"/>
    <cellStyle name="Нейтральный 3 4" xfId="1944"/>
    <cellStyle name="Нейтральный 3 5" xfId="1945"/>
    <cellStyle name="Нейтральный 3 6" xfId="1946"/>
    <cellStyle name="Нейтральный 4" xfId="1947"/>
    <cellStyle name="Нейтральный 4 2" xfId="1948"/>
    <cellStyle name="Нейтральный 4 3" xfId="1949"/>
    <cellStyle name="Нейтральный 4 4" xfId="1950"/>
    <cellStyle name="Нейтральный 4 5" xfId="1951"/>
    <cellStyle name="Нейтральный 4 6" xfId="1952"/>
    <cellStyle name="Нейтральный 5" xfId="1953"/>
    <cellStyle name="Нейтральный 5 2" xfId="1954"/>
    <cellStyle name="Нейтральный 5 3" xfId="1955"/>
    <cellStyle name="Нейтральный 5 4" xfId="1956"/>
    <cellStyle name="Нейтральный 5 5" xfId="1957"/>
    <cellStyle name="Нейтральный 5 6" xfId="1958"/>
    <cellStyle name="Нейтральный 6" xfId="1959"/>
    <cellStyle name="Нейтральный 6 2" xfId="1960"/>
    <cellStyle name="Нейтральный 7" xfId="1961"/>
    <cellStyle name="Нейтральный 7 2" xfId="1962"/>
    <cellStyle name="Нейтральный 8" xfId="1963"/>
    <cellStyle name="Нейтральный 8 2" xfId="1964"/>
    <cellStyle name="Нейтральный 9" xfId="1965"/>
    <cellStyle name="Нейтральный 9 2" xfId="1966"/>
    <cellStyle name="Обычный 10" xfId="1967"/>
    <cellStyle name="Обычный 10 2" xfId="1968"/>
    <cellStyle name="Обычный 10 2 2" xfId="1969"/>
    <cellStyle name="Обычный 10 2 2 2" xfId="1970"/>
    <cellStyle name="Обычный 10 2 2 3" xfId="1971"/>
    <cellStyle name="Обычный 10 2 3" xfId="1972"/>
    <cellStyle name="Обычный 10 2 3 2" xfId="1973"/>
    <cellStyle name="Обычный 10 2 3 3" xfId="1974"/>
    <cellStyle name="Обычный 10 2 4" xfId="1975"/>
    <cellStyle name="Обычный 10 2 5" xfId="1976"/>
    <cellStyle name="Обычный 10 3" xfId="1977"/>
    <cellStyle name="Обычный 10 3 2" xfId="1978"/>
    <cellStyle name="Обычный 10 3 3" xfId="1979"/>
    <cellStyle name="Обычный 10 4" xfId="1980"/>
    <cellStyle name="Обычный 10 4 2" xfId="1981"/>
    <cellStyle name="Обычный 10 4 3" xfId="1982"/>
    <cellStyle name="Обычный 10 5" xfId="1983"/>
    <cellStyle name="Обычный 10 6" xfId="1984"/>
    <cellStyle name="Обычный 11" xfId="1985"/>
    <cellStyle name="Обычный 11 2" xfId="1986"/>
    <cellStyle name="Обычный 11 2 2" xfId="1987"/>
    <cellStyle name="Обычный 11 3" xfId="1988"/>
    <cellStyle name="Обычный 11 3 2" xfId="1989"/>
    <cellStyle name="Обычный 11 4" xfId="1990"/>
    <cellStyle name="Обычный 11 4 2" xfId="1991"/>
    <cellStyle name="Обычный 11 5" xfId="1992"/>
    <cellStyle name="Обычный 11 5 2" xfId="1993"/>
    <cellStyle name="Обычный 11 6" xfId="1994"/>
    <cellStyle name="Обычный 11 6 2" xfId="1995"/>
    <cellStyle name="Обычный 11 7" xfId="1996"/>
    <cellStyle name="Обычный 12" xfId="1997"/>
    <cellStyle name="Обычный 12 2" xfId="1998"/>
    <cellStyle name="Обычный 12 2 2" xfId="1999"/>
    <cellStyle name="Обычный 12 2 2 2" xfId="2000"/>
    <cellStyle name="Обычный 12 2 2 3" xfId="2001"/>
    <cellStyle name="Обычный 12 2 3" xfId="2002"/>
    <cellStyle name="Обычный 12 2 3 2" xfId="2003"/>
    <cellStyle name="Обычный 12 2 3 3" xfId="2004"/>
    <cellStyle name="Обычный 12 2 4" xfId="2005"/>
    <cellStyle name="Обычный 12 2 5" xfId="2006"/>
    <cellStyle name="Обычный 12 3" xfId="2007"/>
    <cellStyle name="Обычный 12 3 2" xfId="2008"/>
    <cellStyle name="Обычный 12 3 3" xfId="2009"/>
    <cellStyle name="Обычный 12 4" xfId="2010"/>
    <cellStyle name="Обычный 12 4 2" xfId="2011"/>
    <cellStyle name="Обычный 12 4 3" xfId="2012"/>
    <cellStyle name="Обычный 12 5" xfId="2013"/>
    <cellStyle name="Обычный 12 6" xfId="2014"/>
    <cellStyle name="Обычный 13" xfId="2015"/>
    <cellStyle name="Обычный 13 2" xfId="2016"/>
    <cellStyle name="Обычный 13 2 2" xfId="2017"/>
    <cellStyle name="Обычный 13 2 2 2" xfId="2018"/>
    <cellStyle name="Обычный 13 2 2 3" xfId="2019"/>
    <cellStyle name="Обычный 13 2 3" xfId="2020"/>
    <cellStyle name="Обычный 13 2 3 2" xfId="2021"/>
    <cellStyle name="Обычный 13 2 3 3" xfId="2022"/>
    <cellStyle name="Обычный 13 2 4" xfId="2023"/>
    <cellStyle name="Обычный 13 2 5" xfId="2024"/>
    <cellStyle name="Обычный 13 3" xfId="2025"/>
    <cellStyle name="Обычный 13 3 2" xfId="2026"/>
    <cellStyle name="Обычный 13 3 3" xfId="2027"/>
    <cellStyle name="Обычный 13 4" xfId="2028"/>
    <cellStyle name="Обычный 13 4 2" xfId="2029"/>
    <cellStyle name="Обычный 13 4 3" xfId="2030"/>
    <cellStyle name="Обычный 13 5" xfId="2031"/>
    <cellStyle name="Обычный 13 6" xfId="2032"/>
    <cellStyle name="Обычный 14" xfId="2033"/>
    <cellStyle name="Обычный 14 2" xfId="2034"/>
    <cellStyle name="Обычный 14 2 2" xfId="2035"/>
    <cellStyle name="Обычный 14 2 2 2" xfId="2036"/>
    <cellStyle name="Обычный 14 2 2 3" xfId="2037"/>
    <cellStyle name="Обычный 14 2 3" xfId="2038"/>
    <cellStyle name="Обычный 14 2 3 2" xfId="2039"/>
    <cellStyle name="Обычный 14 2 3 3" xfId="2040"/>
    <cellStyle name="Обычный 14 2 4" xfId="2041"/>
    <cellStyle name="Обычный 14 2 5" xfId="2042"/>
    <cellStyle name="Обычный 14 3" xfId="2043"/>
    <cellStyle name="Обычный 14 3 2" xfId="2044"/>
    <cellStyle name="Обычный 14 3 3" xfId="2045"/>
    <cellStyle name="Обычный 14 4" xfId="2046"/>
    <cellStyle name="Обычный 14 4 2" xfId="2047"/>
    <cellStyle name="Обычный 14 4 3" xfId="2048"/>
    <cellStyle name="Обычный 14 5" xfId="2049"/>
    <cellStyle name="Обычный 14 6" xfId="2050"/>
    <cellStyle name="Обычный 15" xfId="2051"/>
    <cellStyle name="Обычный 15 2" xfId="2052"/>
    <cellStyle name="Обычный 15 2 2" xfId="2053"/>
    <cellStyle name="Обычный 15 2 2 2" xfId="2054"/>
    <cellStyle name="Обычный 15 2 2 3" xfId="2055"/>
    <cellStyle name="Обычный 15 2 3" xfId="2056"/>
    <cellStyle name="Обычный 15 2 3 2" xfId="2057"/>
    <cellStyle name="Обычный 15 2 3 3" xfId="2058"/>
    <cellStyle name="Обычный 15 2 4" xfId="2059"/>
    <cellStyle name="Обычный 15 2 5" xfId="2060"/>
    <cellStyle name="Обычный 15 3" xfId="2061"/>
    <cellStyle name="Обычный 15 3 2" xfId="2062"/>
    <cellStyle name="Обычный 15 3 3" xfId="2063"/>
    <cellStyle name="Обычный 15 4" xfId="2064"/>
    <cellStyle name="Обычный 15 4 2" xfId="2065"/>
    <cellStyle name="Обычный 15 4 3" xfId="2066"/>
    <cellStyle name="Обычный 15 5" xfId="2067"/>
    <cellStyle name="Обычный 15 6" xfId="2068"/>
    <cellStyle name="Обычный 16" xfId="2069"/>
    <cellStyle name="Обычный 16 2" xfId="2070"/>
    <cellStyle name="Обычный 16 2 2" xfId="2071"/>
    <cellStyle name="Обычный 16 2 2 2" xfId="2072"/>
    <cellStyle name="Обычный 16 2 2 3" xfId="2073"/>
    <cellStyle name="Обычный 16 2 3" xfId="2074"/>
    <cellStyle name="Обычный 16 2 3 2" xfId="2075"/>
    <cellStyle name="Обычный 16 2 3 3" xfId="2076"/>
    <cellStyle name="Обычный 16 2 4" xfId="2077"/>
    <cellStyle name="Обычный 16 2 5" xfId="2078"/>
    <cellStyle name="Обычный 16 3" xfId="2079"/>
    <cellStyle name="Обычный 16 3 2" xfId="2080"/>
    <cellStyle name="Обычный 16 3 3" xfId="2081"/>
    <cellStyle name="Обычный 16 4" xfId="2082"/>
    <cellStyle name="Обычный 16 4 2" xfId="2083"/>
    <cellStyle name="Обычный 16 4 3" xfId="2084"/>
    <cellStyle name="Обычный 16 5" xfId="2085"/>
    <cellStyle name="Обычный 16 6" xfId="2086"/>
    <cellStyle name="Обычный 17" xfId="2087"/>
    <cellStyle name="Обычный 17 2" xfId="2088"/>
    <cellStyle name="Обычный 17 2 2" xfId="2089"/>
    <cellStyle name="Обычный 17 2 2 2" xfId="2090"/>
    <cellStyle name="Обычный 17 2 2 3" xfId="2091"/>
    <cellStyle name="Обычный 17 2 3" xfId="2092"/>
    <cellStyle name="Обычный 17 2 3 2" xfId="2093"/>
    <cellStyle name="Обычный 17 2 3 3" xfId="2094"/>
    <cellStyle name="Обычный 17 2 4" xfId="2095"/>
    <cellStyle name="Обычный 17 2 5" xfId="2096"/>
    <cellStyle name="Обычный 17 3" xfId="2097"/>
    <cellStyle name="Обычный 17 3 2" xfId="2098"/>
    <cellStyle name="Обычный 17 3 3" xfId="2099"/>
    <cellStyle name="Обычный 17 4" xfId="2100"/>
    <cellStyle name="Обычный 17 4 2" xfId="2101"/>
    <cellStyle name="Обычный 17 4 3" xfId="2102"/>
    <cellStyle name="Обычный 17 5" xfId="2103"/>
    <cellStyle name="Обычный 17 6" xfId="2104"/>
    <cellStyle name="Обычный 18" xfId="2105"/>
    <cellStyle name="Обычный 18 2" xfId="2106"/>
    <cellStyle name="Обычный 18 2 2" xfId="2107"/>
    <cellStyle name="Обычный 18 2 2 2" xfId="2108"/>
    <cellStyle name="Обычный 18 2 2 3" xfId="2109"/>
    <cellStyle name="Обычный 18 2 3" xfId="2110"/>
    <cellStyle name="Обычный 18 2 3 2" xfId="2111"/>
    <cellStyle name="Обычный 18 2 3 3" xfId="2112"/>
    <cellStyle name="Обычный 18 2 4" xfId="2113"/>
    <cellStyle name="Обычный 18 2 5" xfId="2114"/>
    <cellStyle name="Обычный 18 3" xfId="2115"/>
    <cellStyle name="Обычный 18 3 2" xfId="2116"/>
    <cellStyle name="Обычный 18 3 3" xfId="2117"/>
    <cellStyle name="Обычный 18 4" xfId="2118"/>
    <cellStyle name="Обычный 18 4 2" xfId="2119"/>
    <cellStyle name="Обычный 18 4 3" xfId="2120"/>
    <cellStyle name="Обычный 18 5" xfId="2121"/>
    <cellStyle name="Обычный 18 6" xfId="2122"/>
    <cellStyle name="Обычный 19" xfId="2123"/>
    <cellStyle name="Обычный 19 2" xfId="2124"/>
    <cellStyle name="Обычный 19 2 2" xfId="2125"/>
    <cellStyle name="Обычный 19 2 2 2" xfId="2126"/>
    <cellStyle name="Обычный 19 2 2 3" xfId="2127"/>
    <cellStyle name="Обычный 19 2 3" xfId="2128"/>
    <cellStyle name="Обычный 19 2 3 2" xfId="2129"/>
    <cellStyle name="Обычный 19 2 3 3" xfId="2130"/>
    <cellStyle name="Обычный 19 2 4" xfId="2131"/>
    <cellStyle name="Обычный 19 2 5" xfId="2132"/>
    <cellStyle name="Обычный 19 3" xfId="2133"/>
    <cellStyle name="Обычный 19 3 2" xfId="2134"/>
    <cellStyle name="Обычный 19 3 3" xfId="2135"/>
    <cellStyle name="Обычный 19 4" xfId="2136"/>
    <cellStyle name="Обычный 19 4 2" xfId="2137"/>
    <cellStyle name="Обычный 19 4 3" xfId="2138"/>
    <cellStyle name="Обычный 19 5" xfId="2139"/>
    <cellStyle name="Обычный 19 6" xfId="2140"/>
    <cellStyle name="Обычный 2" xfId="2141"/>
    <cellStyle name="Обычный 2 10" xfId="2142"/>
    <cellStyle name="Обычный 2 10 2" xfId="2143"/>
    <cellStyle name="Обычный 2 10 2 2" xfId="2144"/>
    <cellStyle name="Обычный 2 10 2 2 2" xfId="2145"/>
    <cellStyle name="Обычный 2 10 2 2 3" xfId="2146"/>
    <cellStyle name="Обычный 2 10 2 3" xfId="2147"/>
    <cellStyle name="Обычный 2 10 2 3 2" xfId="2148"/>
    <cellStyle name="Обычный 2 10 2 3 3" xfId="2149"/>
    <cellStyle name="Обычный 2 10 2 4" xfId="2150"/>
    <cellStyle name="Обычный 2 10 2 5" xfId="2151"/>
    <cellStyle name="Обычный 2 10 3" xfId="2152"/>
    <cellStyle name="Обычный 2 10 3 2" xfId="2153"/>
    <cellStyle name="Обычный 2 10 3 3" xfId="2154"/>
    <cellStyle name="Обычный 2 10 4" xfId="2155"/>
    <cellStyle name="Обычный 2 10 4 2" xfId="2156"/>
    <cellStyle name="Обычный 2 10 4 3" xfId="2157"/>
    <cellStyle name="Обычный 2 10 5" xfId="2158"/>
    <cellStyle name="Обычный 2 10 6" xfId="2159"/>
    <cellStyle name="Обычный 2 11" xfId="2160"/>
    <cellStyle name="Обычный 2 11 2" xfId="2161"/>
    <cellStyle name="Обычный 2 11 2 2" xfId="2162"/>
    <cellStyle name="Обычный 2 11 2 2 2" xfId="2163"/>
    <cellStyle name="Обычный 2 11 2 2 3" xfId="2164"/>
    <cellStyle name="Обычный 2 11 2 3" xfId="2165"/>
    <cellStyle name="Обычный 2 11 2 3 2" xfId="2166"/>
    <cellStyle name="Обычный 2 11 2 3 3" xfId="2167"/>
    <cellStyle name="Обычный 2 11 2 4" xfId="2168"/>
    <cellStyle name="Обычный 2 11 2 5" xfId="2169"/>
    <cellStyle name="Обычный 2 11 3" xfId="2170"/>
    <cellStyle name="Обычный 2 11 3 2" xfId="2171"/>
    <cellStyle name="Обычный 2 11 3 3" xfId="2172"/>
    <cellStyle name="Обычный 2 11 4" xfId="2173"/>
    <cellStyle name="Обычный 2 11 4 2" xfId="2174"/>
    <cellStyle name="Обычный 2 11 4 3" xfId="2175"/>
    <cellStyle name="Обычный 2 11 5" xfId="2176"/>
    <cellStyle name="Обычный 2 11 6" xfId="2177"/>
    <cellStyle name="Обычный 2 12" xfId="2178"/>
    <cellStyle name="Обычный 2 12 2" xfId="2179"/>
    <cellStyle name="Обычный 2 12 3" xfId="2180"/>
    <cellStyle name="Обычный 2 13" xfId="2181"/>
    <cellStyle name="Обычный 2 14" xfId="2182"/>
    <cellStyle name="Обычный 2 15" xfId="2183"/>
    <cellStyle name="Обычный 2 2" xfId="2184"/>
    <cellStyle name="Обычный 2 2 10" xfId="2185"/>
    <cellStyle name="Обычный 2 2 11" xfId="2186"/>
    <cellStyle name="Обычный 2 2 2" xfId="2187"/>
    <cellStyle name="Обычный 2 2 3" xfId="2188"/>
    <cellStyle name="Обычный 2 2 4" xfId="2189"/>
    <cellStyle name="Обычный 2 2 5" xfId="2190"/>
    <cellStyle name="Обычный 2 2 6" xfId="2191"/>
    <cellStyle name="Обычный 2 2 7" xfId="2192"/>
    <cellStyle name="Обычный 2 2 7 2" xfId="2193"/>
    <cellStyle name="Обычный 2 2 7 2 2" xfId="2194"/>
    <cellStyle name="Обычный 2 2 7 2 3" xfId="2195"/>
    <cellStyle name="Обычный 2 2 7 3" xfId="2196"/>
    <cellStyle name="Обычный 2 2 7 3 2" xfId="2197"/>
    <cellStyle name="Обычный 2 2 7 3 3" xfId="2198"/>
    <cellStyle name="Обычный 2 2 7 4" xfId="2199"/>
    <cellStyle name="Обычный 2 2 7 5" xfId="2200"/>
    <cellStyle name="Обычный 2 2 8" xfId="2201"/>
    <cellStyle name="Обычный 2 2 8 2" xfId="2202"/>
    <cellStyle name="Обычный 2 2 8 3" xfId="2203"/>
    <cellStyle name="Обычный 2 2 9" xfId="2204"/>
    <cellStyle name="Обычный 2 2 9 2" xfId="2205"/>
    <cellStyle name="Обычный 2 2 9 3" xfId="2206"/>
    <cellStyle name="Обычный 2 3" xfId="2207"/>
    <cellStyle name="Обычный 2 3 2" xfId="2208"/>
    <cellStyle name="Обычный 2 3 2 2" xfId="2209"/>
    <cellStyle name="Обычный 2 3 2 2 2" xfId="2210"/>
    <cellStyle name="Обычный 2 3 2 2 3" xfId="2211"/>
    <cellStyle name="Обычный 2 3 2 3" xfId="2212"/>
    <cellStyle name="Обычный 2 3 2 3 2" xfId="2213"/>
    <cellStyle name="Обычный 2 3 2 3 3" xfId="2214"/>
    <cellStyle name="Обычный 2 3 2 4" xfId="2215"/>
    <cellStyle name="Обычный 2 3 2 5" xfId="2216"/>
    <cellStyle name="Обычный 2 3 3" xfId="2217"/>
    <cellStyle name="Обычный 2 3 3 2" xfId="2218"/>
    <cellStyle name="Обычный 2 3 3 3" xfId="2219"/>
    <cellStyle name="Обычный 2 3 4" xfId="2220"/>
    <cellStyle name="Обычный 2 3 4 2" xfId="2221"/>
    <cellStyle name="Обычный 2 3 4 3" xfId="2222"/>
    <cellStyle name="Обычный 2 3 5" xfId="2223"/>
    <cellStyle name="Обычный 2 3 6" xfId="2224"/>
    <cellStyle name="Обычный 2 4" xfId="2225"/>
    <cellStyle name="Обычный 2 4 2" xfId="2226"/>
    <cellStyle name="Обычный 2 4 2 2" xfId="2227"/>
    <cellStyle name="Обычный 2 4 2 2 2" xfId="2228"/>
    <cellStyle name="Обычный 2 4 2 2 3" xfId="2229"/>
    <cellStyle name="Обычный 2 4 2 3" xfId="2230"/>
    <cellStyle name="Обычный 2 4 2 3 2" xfId="2231"/>
    <cellStyle name="Обычный 2 4 2 3 3" xfId="2232"/>
    <cellStyle name="Обычный 2 4 2 4" xfId="2233"/>
    <cellStyle name="Обычный 2 4 2 5" xfId="2234"/>
    <cellStyle name="Обычный 2 4 3" xfId="2235"/>
    <cellStyle name="Обычный 2 4 3 2" xfId="2236"/>
    <cellStyle name="Обычный 2 4 3 3" xfId="2237"/>
    <cellStyle name="Обычный 2 4 4" xfId="2238"/>
    <cellStyle name="Обычный 2 4 4 2" xfId="2239"/>
    <cellStyle name="Обычный 2 4 4 3" xfId="2240"/>
    <cellStyle name="Обычный 2 4 5" xfId="2241"/>
    <cellStyle name="Обычный 2 4 6" xfId="2242"/>
    <cellStyle name="Обычный 2 5" xfId="2243"/>
    <cellStyle name="Обычный 2 5 2" xfId="2244"/>
    <cellStyle name="Обычный 2 5 2 2" xfId="2245"/>
    <cellStyle name="Обычный 2 5 2 2 2" xfId="2246"/>
    <cellStyle name="Обычный 2 5 2 2 3" xfId="2247"/>
    <cellStyle name="Обычный 2 5 2 3" xfId="2248"/>
    <cellStyle name="Обычный 2 5 2 3 2" xfId="2249"/>
    <cellStyle name="Обычный 2 5 2 3 3" xfId="2250"/>
    <cellStyle name="Обычный 2 5 2 4" xfId="2251"/>
    <cellStyle name="Обычный 2 5 2 5" xfId="2252"/>
    <cellStyle name="Обычный 2 5 3" xfId="2253"/>
    <cellStyle name="Обычный 2 5 3 2" xfId="2254"/>
    <cellStyle name="Обычный 2 5 3 3" xfId="2255"/>
    <cellStyle name="Обычный 2 5 4" xfId="2256"/>
    <cellStyle name="Обычный 2 5 4 2" xfId="2257"/>
    <cellStyle name="Обычный 2 5 4 3" xfId="2258"/>
    <cellStyle name="Обычный 2 5 5" xfId="2259"/>
    <cellStyle name="Обычный 2 5 6" xfId="2260"/>
    <cellStyle name="Обычный 2 6" xfId="2261"/>
    <cellStyle name="Обычный 2 6 2" xfId="2262"/>
    <cellStyle name="Обычный 2 6 2 2" xfId="2263"/>
    <cellStyle name="Обычный 2 6 2 2 2" xfId="2264"/>
    <cellStyle name="Обычный 2 6 2 2 3" xfId="2265"/>
    <cellStyle name="Обычный 2 6 2 3" xfId="2266"/>
    <cellStyle name="Обычный 2 6 2 3 2" xfId="2267"/>
    <cellStyle name="Обычный 2 6 2 3 3" xfId="2268"/>
    <cellStyle name="Обычный 2 6 2 4" xfId="2269"/>
    <cellStyle name="Обычный 2 6 2 5" xfId="2270"/>
    <cellStyle name="Обычный 2 6 3" xfId="2271"/>
    <cellStyle name="Обычный 2 6 3 2" xfId="2272"/>
    <cellStyle name="Обычный 2 6 3 3" xfId="2273"/>
    <cellStyle name="Обычный 2 6 4" xfId="2274"/>
    <cellStyle name="Обычный 2 6 4 2" xfId="2275"/>
    <cellStyle name="Обычный 2 6 4 3" xfId="2276"/>
    <cellStyle name="Обычный 2 6 5" xfId="2277"/>
    <cellStyle name="Обычный 2 6 6" xfId="2278"/>
    <cellStyle name="Обычный 2 7" xfId="2279"/>
    <cellStyle name="Обычный 2 7 2" xfId="2280"/>
    <cellStyle name="Обычный 2 7 2 2" xfId="2281"/>
    <cellStyle name="Обычный 2 7 2 2 2" xfId="2282"/>
    <cellStyle name="Обычный 2 7 2 2 3" xfId="2283"/>
    <cellStyle name="Обычный 2 7 2 3" xfId="2284"/>
    <cellStyle name="Обычный 2 7 2 3 2" xfId="2285"/>
    <cellStyle name="Обычный 2 7 2 3 3" xfId="2286"/>
    <cellStyle name="Обычный 2 7 2 4" xfId="2287"/>
    <cellStyle name="Обычный 2 7 2 5" xfId="2288"/>
    <cellStyle name="Обычный 2 7 3" xfId="2289"/>
    <cellStyle name="Обычный 2 7 3 2" xfId="2290"/>
    <cellStyle name="Обычный 2 7 3 3" xfId="2291"/>
    <cellStyle name="Обычный 2 7 4" xfId="2292"/>
    <cellStyle name="Обычный 2 7 4 2" xfId="2293"/>
    <cellStyle name="Обычный 2 7 4 3" xfId="2294"/>
    <cellStyle name="Обычный 2 7 5" xfId="2295"/>
    <cellStyle name="Обычный 2 7 6" xfId="2296"/>
    <cellStyle name="Обычный 2 8" xfId="2297"/>
    <cellStyle name="Обычный 2 8 2" xfId="2298"/>
    <cellStyle name="Обычный 2 8 2 2" xfId="2299"/>
    <cellStyle name="Обычный 2 8 2 2 2" xfId="2300"/>
    <cellStyle name="Обычный 2 8 2 2 3" xfId="2301"/>
    <cellStyle name="Обычный 2 8 2 3" xfId="2302"/>
    <cellStyle name="Обычный 2 8 2 3 2" xfId="2303"/>
    <cellStyle name="Обычный 2 8 2 3 3" xfId="2304"/>
    <cellStyle name="Обычный 2 8 2 4" xfId="2305"/>
    <cellStyle name="Обычный 2 8 2 5" xfId="2306"/>
    <cellStyle name="Обычный 2 8 3" xfId="2307"/>
    <cellStyle name="Обычный 2 8 3 2" xfId="2308"/>
    <cellStyle name="Обычный 2 8 3 3" xfId="2309"/>
    <cellStyle name="Обычный 2 8 4" xfId="2310"/>
    <cellStyle name="Обычный 2 8 4 2" xfId="2311"/>
    <cellStyle name="Обычный 2 8 4 3" xfId="2312"/>
    <cellStyle name="Обычный 2 8 5" xfId="2313"/>
    <cellStyle name="Обычный 2 8 6" xfId="2314"/>
    <cellStyle name="Обычный 2 9" xfId="2315"/>
    <cellStyle name="Обычный 2 9 2" xfId="2316"/>
    <cellStyle name="Обычный 2 9 2 2" xfId="2317"/>
    <cellStyle name="Обычный 2 9 2 2 2" xfId="2318"/>
    <cellStyle name="Обычный 2 9 2 2 3" xfId="2319"/>
    <cellStyle name="Обычный 2 9 2 3" xfId="2320"/>
    <cellStyle name="Обычный 2 9 2 3 2" xfId="2321"/>
    <cellStyle name="Обычный 2 9 2 3 3" xfId="2322"/>
    <cellStyle name="Обычный 2 9 2 4" xfId="2323"/>
    <cellStyle name="Обычный 2 9 2 5" xfId="2324"/>
    <cellStyle name="Обычный 2 9 3" xfId="2325"/>
    <cellStyle name="Обычный 2 9 3 2" xfId="2326"/>
    <cellStyle name="Обычный 2 9 3 3" xfId="2327"/>
    <cellStyle name="Обычный 2 9 4" xfId="2328"/>
    <cellStyle name="Обычный 2 9 4 2" xfId="2329"/>
    <cellStyle name="Обычный 2 9 4 3" xfId="2330"/>
    <cellStyle name="Обычный 2 9 5" xfId="2331"/>
    <cellStyle name="Обычный 2 9 6" xfId="2332"/>
    <cellStyle name="Обычный 20" xfId="2333"/>
    <cellStyle name="Обычный 20 2" xfId="2334"/>
    <cellStyle name="Обычный 20 2 2" xfId="2335"/>
    <cellStyle name="Обычный 20 2 2 2" xfId="2336"/>
    <cellStyle name="Обычный 20 2 2 3" xfId="2337"/>
    <cellStyle name="Обычный 20 2 3" xfId="2338"/>
    <cellStyle name="Обычный 20 2 3 2" xfId="2339"/>
    <cellStyle name="Обычный 20 2 3 3" xfId="2340"/>
    <cellStyle name="Обычный 20 2 4" xfId="2341"/>
    <cellStyle name="Обычный 20 2 5" xfId="2342"/>
    <cellStyle name="Обычный 20 3" xfId="2343"/>
    <cellStyle name="Обычный 20 3 2" xfId="2344"/>
    <cellStyle name="Обычный 20 3 3" xfId="2345"/>
    <cellStyle name="Обычный 20 4" xfId="2346"/>
    <cellStyle name="Обычный 20 4 2" xfId="2347"/>
    <cellStyle name="Обычный 20 4 3" xfId="2348"/>
    <cellStyle name="Обычный 20 5" xfId="2349"/>
    <cellStyle name="Обычный 20 6" xfId="2350"/>
    <cellStyle name="Обычный 21" xfId="2351"/>
    <cellStyle name="Обычный 21 2" xfId="2352"/>
    <cellStyle name="Обычный 21 2 2" xfId="2353"/>
    <cellStyle name="Обычный 21 2 2 2" xfId="2354"/>
    <cellStyle name="Обычный 21 2 2 3" xfId="2355"/>
    <cellStyle name="Обычный 21 2 3" xfId="2356"/>
    <cellStyle name="Обычный 21 2 3 2" xfId="2357"/>
    <cellStyle name="Обычный 21 2 3 3" xfId="2358"/>
    <cellStyle name="Обычный 21 2 4" xfId="2359"/>
    <cellStyle name="Обычный 21 2 5" xfId="2360"/>
    <cellStyle name="Обычный 21 3" xfId="2361"/>
    <cellStyle name="Обычный 21 3 2" xfId="2362"/>
    <cellStyle name="Обычный 21 3 3" xfId="2363"/>
    <cellStyle name="Обычный 21 4" xfId="2364"/>
    <cellStyle name="Обычный 21 4 2" xfId="2365"/>
    <cellStyle name="Обычный 21 4 3" xfId="2366"/>
    <cellStyle name="Обычный 21 5" xfId="2367"/>
    <cellStyle name="Обычный 21 6" xfId="2368"/>
    <cellStyle name="Обычный 22" xfId="2369"/>
    <cellStyle name="Обычный 22 2" xfId="2370"/>
    <cellStyle name="Обычный 22 2 2" xfId="2371"/>
    <cellStyle name="Обычный 22 3" xfId="2372"/>
    <cellStyle name="Обычный 22 3 2" xfId="2373"/>
    <cellStyle name="Обычный 22 4" xfId="2374"/>
    <cellStyle name="Обычный 22 4 2" xfId="2375"/>
    <cellStyle name="Обычный 22 5" xfId="2376"/>
    <cellStyle name="Обычный 22 5 2" xfId="2377"/>
    <cellStyle name="Обычный 22 6" xfId="2378"/>
    <cellStyle name="Обычный 22 6 2" xfId="2379"/>
    <cellStyle name="Обычный 23" xfId="2380"/>
    <cellStyle name="Обычный 23 2" xfId="2381"/>
    <cellStyle name="Обычный 23 2 2" xfId="2382"/>
    <cellStyle name="Обычный 23 2 2 2" xfId="2383"/>
    <cellStyle name="Обычный 23 2 2 3" xfId="2384"/>
    <cellStyle name="Обычный 23 2 3" xfId="2385"/>
    <cellStyle name="Обычный 23 2 3 2" xfId="2386"/>
    <cellStyle name="Обычный 23 2 3 3" xfId="2387"/>
    <cellStyle name="Обычный 23 2 4" xfId="2388"/>
    <cellStyle name="Обычный 23 2 5" xfId="2389"/>
    <cellStyle name="Обычный 23 3" xfId="2390"/>
    <cellStyle name="Обычный 23 3 2" xfId="2391"/>
    <cellStyle name="Обычный 23 3 3" xfId="2392"/>
    <cellStyle name="Обычный 23 4" xfId="2393"/>
    <cellStyle name="Обычный 23 4 2" xfId="2394"/>
    <cellStyle name="Обычный 23 4 3" xfId="2395"/>
    <cellStyle name="Обычный 23 5" xfId="2396"/>
    <cellStyle name="Обычный 23 6" xfId="2397"/>
    <cellStyle name="Обычный 24" xfId="2398"/>
    <cellStyle name="Обычный 24 2" xfId="2399"/>
    <cellStyle name="Обычный 24 2 2" xfId="2400"/>
    <cellStyle name="Обычный 24 2 2 2" xfId="2401"/>
    <cellStyle name="Обычный 24 2 2 3" xfId="2402"/>
    <cellStyle name="Обычный 24 2 3" xfId="2403"/>
    <cellStyle name="Обычный 24 2 3 2" xfId="2404"/>
    <cellStyle name="Обычный 24 2 3 3" xfId="2405"/>
    <cellStyle name="Обычный 24 2 4" xfId="2406"/>
    <cellStyle name="Обычный 24 2 5" xfId="2407"/>
    <cellStyle name="Обычный 24 3" xfId="2408"/>
    <cellStyle name="Обычный 24 3 2" xfId="2409"/>
    <cellStyle name="Обычный 24 3 3" xfId="2410"/>
    <cellStyle name="Обычный 24 4" xfId="2411"/>
    <cellStyle name="Обычный 24 4 2" xfId="2412"/>
    <cellStyle name="Обычный 24 4 3" xfId="2413"/>
    <cellStyle name="Обычный 24 5" xfId="2414"/>
    <cellStyle name="Обычный 24 6" xfId="2415"/>
    <cellStyle name="Обычный 25" xfId="2416"/>
    <cellStyle name="Обычный 25 2" xfId="2417"/>
    <cellStyle name="Обычный 25 2 2" xfId="2418"/>
    <cellStyle name="Обычный 25 2 2 2" xfId="2419"/>
    <cellStyle name="Обычный 25 2 2 3" xfId="2420"/>
    <cellStyle name="Обычный 25 2 3" xfId="2421"/>
    <cellStyle name="Обычный 25 2 3 2" xfId="2422"/>
    <cellStyle name="Обычный 25 2 3 3" xfId="2423"/>
    <cellStyle name="Обычный 25 2 4" xfId="2424"/>
    <cellStyle name="Обычный 25 2 5" xfId="2425"/>
    <cellStyle name="Обычный 25 3" xfId="2426"/>
    <cellStyle name="Обычный 25 3 2" xfId="2427"/>
    <cellStyle name="Обычный 25 3 3" xfId="2428"/>
    <cellStyle name="Обычный 25 4" xfId="2429"/>
    <cellStyle name="Обычный 25 4 2" xfId="2430"/>
    <cellStyle name="Обычный 25 4 3" xfId="2431"/>
    <cellStyle name="Обычный 25 5" xfId="2432"/>
    <cellStyle name="Обычный 25 6" xfId="2433"/>
    <cellStyle name="Обычный 26" xfId="2434"/>
    <cellStyle name="Обычный 26 2" xfId="2435"/>
    <cellStyle name="Обычный 26 2 2" xfId="2436"/>
    <cellStyle name="Обычный 26 2 2 2" xfId="2437"/>
    <cellStyle name="Обычный 26 2 2 3" xfId="2438"/>
    <cellStyle name="Обычный 26 2 3" xfId="2439"/>
    <cellStyle name="Обычный 26 2 3 2" xfId="2440"/>
    <cellStyle name="Обычный 26 2 3 3" xfId="2441"/>
    <cellStyle name="Обычный 26 2 4" xfId="2442"/>
    <cellStyle name="Обычный 26 2 5" xfId="2443"/>
    <cellStyle name="Обычный 26 3" xfId="2444"/>
    <cellStyle name="Обычный 26 3 2" xfId="2445"/>
    <cellStyle name="Обычный 26 3 3" xfId="2446"/>
    <cellStyle name="Обычный 26 4" xfId="2447"/>
    <cellStyle name="Обычный 26 4 2" xfId="2448"/>
    <cellStyle name="Обычный 26 4 3" xfId="2449"/>
    <cellStyle name="Обычный 26 5" xfId="2450"/>
    <cellStyle name="Обычный 26 6" xfId="2451"/>
    <cellStyle name="Обычный 27" xfId="2452"/>
    <cellStyle name="Обычный 27 2" xfId="2453"/>
    <cellStyle name="Обычный 27 2 2" xfId="2454"/>
    <cellStyle name="Обычный 27 2 2 2" xfId="2455"/>
    <cellStyle name="Обычный 27 2 2 3" xfId="2456"/>
    <cellStyle name="Обычный 27 2 3" xfId="2457"/>
    <cellStyle name="Обычный 27 2 3 2" xfId="2458"/>
    <cellStyle name="Обычный 27 2 3 3" xfId="2459"/>
    <cellStyle name="Обычный 27 2 4" xfId="2460"/>
    <cellStyle name="Обычный 27 2 5" xfId="2461"/>
    <cellStyle name="Обычный 27 3" xfId="2462"/>
    <cellStyle name="Обычный 27 3 2" xfId="2463"/>
    <cellStyle name="Обычный 27 3 3" xfId="2464"/>
    <cellStyle name="Обычный 27 4" xfId="2465"/>
    <cellStyle name="Обычный 27 4 2" xfId="2466"/>
    <cellStyle name="Обычный 27 4 3" xfId="2467"/>
    <cellStyle name="Обычный 27 5" xfId="2468"/>
    <cellStyle name="Обычный 27 6" xfId="2469"/>
    <cellStyle name="Обычный 28" xfId="2470"/>
    <cellStyle name="Обычный 28 2" xfId="2471"/>
    <cellStyle name="Обычный 28 2 2" xfId="2472"/>
    <cellStyle name="Обычный 28 2 2 2" xfId="2473"/>
    <cellStyle name="Обычный 28 2 2 3" xfId="2474"/>
    <cellStyle name="Обычный 28 2 3" xfId="2475"/>
    <cellStyle name="Обычный 28 2 3 2" xfId="2476"/>
    <cellStyle name="Обычный 28 2 3 3" xfId="2477"/>
    <cellStyle name="Обычный 28 2 4" xfId="2478"/>
    <cellStyle name="Обычный 28 2 5" xfId="2479"/>
    <cellStyle name="Обычный 28 3" xfId="2480"/>
    <cellStyle name="Обычный 28 3 2" xfId="2481"/>
    <cellStyle name="Обычный 28 3 3" xfId="2482"/>
    <cellStyle name="Обычный 28 4" xfId="2483"/>
    <cellStyle name="Обычный 28 4 2" xfId="2484"/>
    <cellStyle name="Обычный 28 4 3" xfId="2485"/>
    <cellStyle name="Обычный 28 5" xfId="2486"/>
    <cellStyle name="Обычный 28 6" xfId="2487"/>
    <cellStyle name="Обычный 29" xfId="2488"/>
    <cellStyle name="Обычный 29 2" xfId="2489"/>
    <cellStyle name="Обычный 29 2 2" xfId="2490"/>
    <cellStyle name="Обычный 29 2 2 2" xfId="2491"/>
    <cellStyle name="Обычный 29 2 2 3" xfId="2492"/>
    <cellStyle name="Обычный 29 2 3" xfId="2493"/>
    <cellStyle name="Обычный 29 2 3 2" xfId="2494"/>
    <cellStyle name="Обычный 29 2 3 3" xfId="2495"/>
    <cellStyle name="Обычный 29 2 4" xfId="2496"/>
    <cellStyle name="Обычный 29 2 5" xfId="2497"/>
    <cellStyle name="Обычный 29 3" xfId="2498"/>
    <cellStyle name="Обычный 29 3 2" xfId="2499"/>
    <cellStyle name="Обычный 29 3 3" xfId="2500"/>
    <cellStyle name="Обычный 29 4" xfId="2501"/>
    <cellStyle name="Обычный 29 4 2" xfId="2502"/>
    <cellStyle name="Обычный 29 4 3" xfId="2503"/>
    <cellStyle name="Обычный 29 5" xfId="2504"/>
    <cellStyle name="Обычный 29 6" xfId="2505"/>
    <cellStyle name="Обычный 3" xfId="2506"/>
    <cellStyle name="Обычный 3 2" xfId="2507"/>
    <cellStyle name="Обычный 3 3" xfId="2508"/>
    <cellStyle name="Обычный 3 4" xfId="2509"/>
    <cellStyle name="Обычный 3 5" xfId="2510"/>
    <cellStyle name="Обычный 3 6" xfId="2511"/>
    <cellStyle name="Обычный 30" xfId="2512"/>
    <cellStyle name="Обычный 30 2" xfId="2513"/>
    <cellStyle name="Обычный 30 2 2" xfId="2514"/>
    <cellStyle name="Обычный 30 2 2 2" xfId="2515"/>
    <cellStyle name="Обычный 30 2 2 3" xfId="2516"/>
    <cellStyle name="Обычный 30 2 3" xfId="2517"/>
    <cellStyle name="Обычный 30 2 3 2" xfId="2518"/>
    <cellStyle name="Обычный 30 2 3 3" xfId="2519"/>
    <cellStyle name="Обычный 30 2 4" xfId="2520"/>
    <cellStyle name="Обычный 30 2 5" xfId="2521"/>
    <cellStyle name="Обычный 30 3" xfId="2522"/>
    <cellStyle name="Обычный 30 3 2" xfId="2523"/>
    <cellStyle name="Обычный 30 3 3" xfId="2524"/>
    <cellStyle name="Обычный 30 4" xfId="2525"/>
    <cellStyle name="Обычный 30 4 2" xfId="2526"/>
    <cellStyle name="Обычный 30 4 3" xfId="2527"/>
    <cellStyle name="Обычный 30 5" xfId="2528"/>
    <cellStyle name="Обычный 30 6" xfId="2529"/>
    <cellStyle name="Обычный 31" xfId="2530"/>
    <cellStyle name="Обычный 31 2" xfId="2531"/>
    <cellStyle name="Обычный 31 2 2" xfId="2532"/>
    <cellStyle name="Обычный 31 2 2 2" xfId="2533"/>
    <cellStyle name="Обычный 31 2 2 3" xfId="2534"/>
    <cellStyle name="Обычный 31 2 3" xfId="2535"/>
    <cellStyle name="Обычный 31 2 3 2" xfId="2536"/>
    <cellStyle name="Обычный 31 2 3 3" xfId="2537"/>
    <cellStyle name="Обычный 31 2 4" xfId="2538"/>
    <cellStyle name="Обычный 31 2 5" xfId="2539"/>
    <cellStyle name="Обычный 31 3" xfId="2540"/>
    <cellStyle name="Обычный 31 3 2" xfId="2541"/>
    <cellStyle name="Обычный 31 3 3" xfId="2542"/>
    <cellStyle name="Обычный 31 4" xfId="2543"/>
    <cellStyle name="Обычный 31 4 2" xfId="2544"/>
    <cellStyle name="Обычный 31 4 3" xfId="2545"/>
    <cellStyle name="Обычный 31 5" xfId="2546"/>
    <cellStyle name="Обычный 31 6" xfId="2547"/>
    <cellStyle name="Обычный 32" xfId="2548"/>
    <cellStyle name="Обычный 32 2" xfId="2549"/>
    <cellStyle name="Обычный 32 2 2" xfId="2550"/>
    <cellStyle name="Обычный 32 2 2 2" xfId="2551"/>
    <cellStyle name="Обычный 32 2 2 3" xfId="2552"/>
    <cellStyle name="Обычный 32 2 3" xfId="2553"/>
    <cellStyle name="Обычный 32 2 3 2" xfId="2554"/>
    <cellStyle name="Обычный 32 2 3 3" xfId="2555"/>
    <cellStyle name="Обычный 32 2 4" xfId="2556"/>
    <cellStyle name="Обычный 32 2 5" xfId="2557"/>
    <cellStyle name="Обычный 32 3" xfId="2558"/>
    <cellStyle name="Обычный 32 3 2" xfId="2559"/>
    <cellStyle name="Обычный 32 3 3" xfId="2560"/>
    <cellStyle name="Обычный 32 4" xfId="2561"/>
    <cellStyle name="Обычный 32 4 2" xfId="2562"/>
    <cellStyle name="Обычный 32 4 3" xfId="2563"/>
    <cellStyle name="Обычный 32 5" xfId="2564"/>
    <cellStyle name="Обычный 32 6" xfId="2565"/>
    <cellStyle name="Обычный 33 2" xfId="2566"/>
    <cellStyle name="Обычный 33 2 2" xfId="2567"/>
    <cellStyle name="Обычный 33 3" xfId="2568"/>
    <cellStyle name="Обычный 33 3 2" xfId="2569"/>
    <cellStyle name="Обычный 33 4" xfId="2570"/>
    <cellStyle name="Обычный 33 4 2" xfId="2571"/>
    <cellStyle name="Обычный 33 5" xfId="2572"/>
    <cellStyle name="Обычный 33 5 2" xfId="2573"/>
    <cellStyle name="Обычный 33 6" xfId="2574"/>
    <cellStyle name="Обычный 33 6 2" xfId="2575"/>
    <cellStyle name="Обычный 33 7" xfId="2576"/>
    <cellStyle name="Обычный 34" xfId="2577"/>
    <cellStyle name="Обычный 34 2" xfId="2578"/>
    <cellStyle name="Обычный 34 2 2" xfId="2579"/>
    <cellStyle name="Обычный 34 3" xfId="2580"/>
    <cellStyle name="Обычный 35" xfId="2581"/>
    <cellStyle name="Обычный 35 2" xfId="2582"/>
    <cellStyle name="Обычный 35 2 2" xfId="2583"/>
    <cellStyle name="Обычный 35 3" xfId="2584"/>
    <cellStyle name="Обычный 36" xfId="2585"/>
    <cellStyle name="Обычный 36 2" xfId="2586"/>
    <cellStyle name="Обычный 36 2 2" xfId="2587"/>
    <cellStyle name="Обычный 36 3" xfId="2588"/>
    <cellStyle name="Обычный 37" xfId="2589"/>
    <cellStyle name="Обычный 37 2" xfId="2590"/>
    <cellStyle name="Обычный 37 2 2" xfId="2591"/>
    <cellStyle name="Обычный 37 3" xfId="2592"/>
    <cellStyle name="Обычный 38" xfId="2593"/>
    <cellStyle name="Обычный 38 2" xfId="2594"/>
    <cellStyle name="Обычный 38 2 2" xfId="2595"/>
    <cellStyle name="Обычный 38 3" xfId="2596"/>
    <cellStyle name="Обычный 4" xfId="2597"/>
    <cellStyle name="Обычный 4 10" xfId="2598"/>
    <cellStyle name="Обычный 4 10 2" xfId="2599"/>
    <cellStyle name="Обычный 4 10 2 2" xfId="2600"/>
    <cellStyle name="Обычный 4 10 2 2 2" xfId="2601"/>
    <cellStyle name="Обычный 4 10 2 2 3" xfId="2602"/>
    <cellStyle name="Обычный 4 10 2 3" xfId="2603"/>
    <cellStyle name="Обычный 4 10 2 3 2" xfId="2604"/>
    <cellStyle name="Обычный 4 10 2 3 3" xfId="2605"/>
    <cellStyle name="Обычный 4 10 2 4" xfId="2606"/>
    <cellStyle name="Обычный 4 10 2 5" xfId="2607"/>
    <cellStyle name="Обычный 4 10 3" xfId="2608"/>
    <cellStyle name="Обычный 4 10 3 2" xfId="2609"/>
    <cellStyle name="Обычный 4 10 3 3" xfId="2610"/>
    <cellStyle name="Обычный 4 10 4" xfId="2611"/>
    <cellStyle name="Обычный 4 10 4 2" xfId="2612"/>
    <cellStyle name="Обычный 4 10 4 3" xfId="2613"/>
    <cellStyle name="Обычный 4 10 5" xfId="2614"/>
    <cellStyle name="Обычный 4 10 6" xfId="2615"/>
    <cellStyle name="Обычный 4 11" xfId="2616"/>
    <cellStyle name="Обычный 4 11 2" xfId="2617"/>
    <cellStyle name="Обычный 4 12" xfId="2618"/>
    <cellStyle name="Обычный 4 12 2" xfId="2619"/>
    <cellStyle name="Обычный 4 13" xfId="2620"/>
    <cellStyle name="Обычный 4 13 2" xfId="2621"/>
    <cellStyle name="Обычный 4 14" xfId="2622"/>
    <cellStyle name="Обычный 4 14 2" xfId="2623"/>
    <cellStyle name="Обычный 4 14 2 2" xfId="2624"/>
    <cellStyle name="Обычный 4 14 2 2 2" xfId="2625"/>
    <cellStyle name="Обычный 4 14 2 2 3" xfId="2626"/>
    <cellStyle name="Обычный 4 14 2 3" xfId="2627"/>
    <cellStyle name="Обычный 4 14 2 3 2" xfId="2628"/>
    <cellStyle name="Обычный 4 14 2 3 3" xfId="2629"/>
    <cellStyle name="Обычный 4 14 2 4" xfId="2630"/>
    <cellStyle name="Обычный 4 14 2 5" xfId="2631"/>
    <cellStyle name="Обычный 4 14 3" xfId="2632"/>
    <cellStyle name="Обычный 4 14 3 2" xfId="2633"/>
    <cellStyle name="Обычный 4 14 3 3" xfId="2634"/>
    <cellStyle name="Обычный 4 14 4" xfId="2635"/>
    <cellStyle name="Обычный 4 14 4 2" xfId="2636"/>
    <cellStyle name="Обычный 4 14 4 3" xfId="2637"/>
    <cellStyle name="Обычный 4 14 5" xfId="2638"/>
    <cellStyle name="Обычный 4 14 6" xfId="2639"/>
    <cellStyle name="Обычный 4 15" xfId="2640"/>
    <cellStyle name="Обычный 4 15 2" xfId="2641"/>
    <cellStyle name="Обычный 4 16" xfId="2642"/>
    <cellStyle name="Обычный 4 16 2" xfId="2643"/>
    <cellStyle name="Обычный 4 17" xfId="2644"/>
    <cellStyle name="Обычный 4 17 2" xfId="2645"/>
    <cellStyle name="Обычный 4 17 3" xfId="2646"/>
    <cellStyle name="Обычный 4 18" xfId="2647"/>
    <cellStyle name="Обычный 4 18 2" xfId="2648"/>
    <cellStyle name="Обычный 4 18 3" xfId="2649"/>
    <cellStyle name="Обычный 4 19" xfId="2650"/>
    <cellStyle name="Обычный 4 19 2" xfId="2651"/>
    <cellStyle name="Обычный 4 19 3" xfId="2652"/>
    <cellStyle name="Обычный 4 2" xfId="2653"/>
    <cellStyle name="Обычный 4 2 2" xfId="2654"/>
    <cellStyle name="Обычный 4 2 2 2" xfId="2655"/>
    <cellStyle name="Обычный 4 2 2 2 2" xfId="2656"/>
    <cellStyle name="Обычный 4 2 2 2 3" xfId="2657"/>
    <cellStyle name="Обычный 4 2 2 3" xfId="2658"/>
    <cellStyle name="Обычный 4 2 2 3 2" xfId="2659"/>
    <cellStyle name="Обычный 4 2 2 3 3" xfId="2660"/>
    <cellStyle name="Обычный 4 2 2 4" xfId="2661"/>
    <cellStyle name="Обычный 4 2 2 5" xfId="2662"/>
    <cellStyle name="Обычный 4 2 3" xfId="2663"/>
    <cellStyle name="Обычный 4 2 3 2" xfId="2664"/>
    <cellStyle name="Обычный 4 2 3 3" xfId="2665"/>
    <cellStyle name="Обычный 4 2 4" xfId="2666"/>
    <cellStyle name="Обычный 4 2 4 2" xfId="2667"/>
    <cellStyle name="Обычный 4 2 4 3" xfId="2668"/>
    <cellStyle name="Обычный 4 2 5" xfId="2669"/>
    <cellStyle name="Обычный 4 2 6" xfId="2670"/>
    <cellStyle name="Обычный 4 20" xfId="2671"/>
    <cellStyle name="Обычный 4 20 2" xfId="2672"/>
    <cellStyle name="Обычный 4 20 3" xfId="2673"/>
    <cellStyle name="Обычный 4 21" xfId="2674"/>
    <cellStyle name="Обычный 4 21 2" xfId="2675"/>
    <cellStyle name="Обычный 4 21 3" xfId="2676"/>
    <cellStyle name="Обычный 4 22" xfId="2677"/>
    <cellStyle name="Обычный 4 22 2" xfId="2678"/>
    <cellStyle name="Обычный 4 22 3" xfId="2679"/>
    <cellStyle name="Обычный 4 3" xfId="2680"/>
    <cellStyle name="Обычный 4 3 2" xfId="2681"/>
    <cellStyle name="Обычный 4 3 2 2" xfId="2682"/>
    <cellStyle name="Обычный 4 3 2 2 2" xfId="2683"/>
    <cellStyle name="Обычный 4 3 2 2 3" xfId="2684"/>
    <cellStyle name="Обычный 4 3 2 3" xfId="2685"/>
    <cellStyle name="Обычный 4 3 2 3 2" xfId="2686"/>
    <cellStyle name="Обычный 4 3 2 3 3" xfId="2687"/>
    <cellStyle name="Обычный 4 3 2 4" xfId="2688"/>
    <cellStyle name="Обычный 4 3 2 5" xfId="2689"/>
    <cellStyle name="Обычный 4 3 3" xfId="2690"/>
    <cellStyle name="Обычный 4 3 3 2" xfId="2691"/>
    <cellStyle name="Обычный 4 3 3 3" xfId="2692"/>
    <cellStyle name="Обычный 4 3 4" xfId="2693"/>
    <cellStyle name="Обычный 4 3 4 2" xfId="2694"/>
    <cellStyle name="Обычный 4 3 4 3" xfId="2695"/>
    <cellStyle name="Обычный 4 3 5" xfId="2696"/>
    <cellStyle name="Обычный 4 3 6" xfId="2697"/>
    <cellStyle name="Обычный 4 4" xfId="2698"/>
    <cellStyle name="Обычный 4 4 2" xfId="2699"/>
    <cellStyle name="Обычный 4 4 2 2" xfId="2700"/>
    <cellStyle name="Обычный 4 4 2 2 2" xfId="2701"/>
    <cellStyle name="Обычный 4 4 2 2 3" xfId="2702"/>
    <cellStyle name="Обычный 4 4 2 3" xfId="2703"/>
    <cellStyle name="Обычный 4 4 2 3 2" xfId="2704"/>
    <cellStyle name="Обычный 4 4 2 3 3" xfId="2705"/>
    <cellStyle name="Обычный 4 4 2 4" xfId="2706"/>
    <cellStyle name="Обычный 4 4 2 5" xfId="2707"/>
    <cellStyle name="Обычный 4 4 3" xfId="2708"/>
    <cellStyle name="Обычный 4 4 3 2" xfId="2709"/>
    <cellStyle name="Обычный 4 4 3 3" xfId="2710"/>
    <cellStyle name="Обычный 4 4 4" xfId="2711"/>
    <cellStyle name="Обычный 4 4 4 2" xfId="2712"/>
    <cellStyle name="Обычный 4 4 4 3" xfId="2713"/>
    <cellStyle name="Обычный 4 4 5" xfId="2714"/>
    <cellStyle name="Обычный 4 4 6" xfId="2715"/>
    <cellStyle name="Обычный 4 5" xfId="2716"/>
    <cellStyle name="Обычный 4 5 2" xfId="2717"/>
    <cellStyle name="Обычный 4 5 2 2" xfId="2718"/>
    <cellStyle name="Обычный 4 5 2 2 2" xfId="2719"/>
    <cellStyle name="Обычный 4 5 2 2 3" xfId="2720"/>
    <cellStyle name="Обычный 4 5 2 3" xfId="2721"/>
    <cellStyle name="Обычный 4 5 2 3 2" xfId="2722"/>
    <cellStyle name="Обычный 4 5 2 3 3" xfId="2723"/>
    <cellStyle name="Обычный 4 5 2 4" xfId="2724"/>
    <cellStyle name="Обычный 4 5 2 5" xfId="2725"/>
    <cellStyle name="Обычный 4 5 3" xfId="2726"/>
    <cellStyle name="Обычный 4 5 3 2" xfId="2727"/>
    <cellStyle name="Обычный 4 5 3 3" xfId="2728"/>
    <cellStyle name="Обычный 4 5 4" xfId="2729"/>
    <cellStyle name="Обычный 4 5 4 2" xfId="2730"/>
    <cellStyle name="Обычный 4 5 4 3" xfId="2731"/>
    <cellStyle name="Обычный 4 5 5" xfId="2732"/>
    <cellStyle name="Обычный 4 5 6" xfId="2733"/>
    <cellStyle name="Обычный 4 6" xfId="2734"/>
    <cellStyle name="Обычный 4 6 2" xfId="2735"/>
    <cellStyle name="Обычный 4 6 2 2" xfId="2736"/>
    <cellStyle name="Обычный 4 6 2 2 2" xfId="2737"/>
    <cellStyle name="Обычный 4 6 2 2 2 2" xfId="2738"/>
    <cellStyle name="Обычный 4 6 2 2 2 3" xfId="2739"/>
    <cellStyle name="Обычный 4 6 2 2 3" xfId="2740"/>
    <cellStyle name="Обычный 4 6 2 2 3 2" xfId="2741"/>
    <cellStyle name="Обычный 4 6 2 2 3 3" xfId="2742"/>
    <cellStyle name="Обычный 4 6 2 2 4" xfId="2743"/>
    <cellStyle name="Обычный 4 6 2 2 5" xfId="2744"/>
    <cellStyle name="Обычный 4 6 2 3" xfId="2745"/>
    <cellStyle name="Обычный 4 6 2 3 2" xfId="2746"/>
    <cellStyle name="Обычный 4 6 2 3 3" xfId="2747"/>
    <cellStyle name="Обычный 4 6 2 4" xfId="2748"/>
    <cellStyle name="Обычный 4 6 2 4 2" xfId="2749"/>
    <cellStyle name="Обычный 4 6 2 4 3" xfId="2750"/>
    <cellStyle name="Обычный 4 6 2 5" xfId="2751"/>
    <cellStyle name="Обычный 4 6 2 6" xfId="2752"/>
    <cellStyle name="Обычный 4 6 3" xfId="2753"/>
    <cellStyle name="Обычный 4 6 3 2" xfId="2754"/>
    <cellStyle name="Обычный 4 6 3 2 2" xfId="2755"/>
    <cellStyle name="Обычный 4 6 3 2 2 2" xfId="2756"/>
    <cellStyle name="Обычный 4 6 3 2 2 3" xfId="2757"/>
    <cellStyle name="Обычный 4 6 3 2 3" xfId="2758"/>
    <cellStyle name="Обычный 4 6 3 2 3 2" xfId="2759"/>
    <cellStyle name="Обычный 4 6 3 2 3 3" xfId="2760"/>
    <cellStyle name="Обычный 4 6 3 2 4" xfId="2761"/>
    <cellStyle name="Обычный 4 6 3 2 5" xfId="2762"/>
    <cellStyle name="Обычный 4 6 3 3" xfId="2763"/>
    <cellStyle name="Обычный 4 6 3 3 2" xfId="2764"/>
    <cellStyle name="Обычный 4 6 3 3 3" xfId="2765"/>
    <cellStyle name="Обычный 4 6 3 4" xfId="2766"/>
    <cellStyle name="Обычный 4 6 3 4 2" xfId="2767"/>
    <cellStyle name="Обычный 4 6 3 4 3" xfId="2768"/>
    <cellStyle name="Обычный 4 6 3 5" xfId="2769"/>
    <cellStyle name="Обычный 4 6 3 6" xfId="2770"/>
    <cellStyle name="Обычный 4 6 4" xfId="2771"/>
    <cellStyle name="Обычный 4 6 4 2" xfId="2772"/>
    <cellStyle name="Обычный 4 6 4 2 2" xfId="2773"/>
    <cellStyle name="Обычный 4 6 4 2 2 2" xfId="2774"/>
    <cellStyle name="Обычный 4 6 4 2 2 3" xfId="2775"/>
    <cellStyle name="Обычный 4 6 4 2 3" xfId="2776"/>
    <cellStyle name="Обычный 4 6 4 2 3 2" xfId="2777"/>
    <cellStyle name="Обычный 4 6 4 2 3 3" xfId="2778"/>
    <cellStyle name="Обычный 4 6 4 2 4" xfId="2779"/>
    <cellStyle name="Обычный 4 6 4 2 5" xfId="2780"/>
    <cellStyle name="Обычный 4 6 4 3" xfId="2781"/>
    <cellStyle name="Обычный 4 6 4 3 2" xfId="2782"/>
    <cellStyle name="Обычный 4 6 4 3 3" xfId="2783"/>
    <cellStyle name="Обычный 4 6 4 4" xfId="2784"/>
    <cellStyle name="Обычный 4 6 4 4 2" xfId="2785"/>
    <cellStyle name="Обычный 4 6 4 4 3" xfId="2786"/>
    <cellStyle name="Обычный 4 6 4 5" xfId="2787"/>
    <cellStyle name="Обычный 4 6 4 6" xfId="2788"/>
    <cellStyle name="Обычный 4 6 5" xfId="2789"/>
    <cellStyle name="Обычный 4 6 5 2" xfId="2790"/>
    <cellStyle name="Обычный 4 6 5 2 2" xfId="2791"/>
    <cellStyle name="Обычный 4 6 5 2 2 2" xfId="2792"/>
    <cellStyle name="Обычный 4 6 5 2 2 3" xfId="2793"/>
    <cellStyle name="Обычный 4 6 5 2 3" xfId="2794"/>
    <cellStyle name="Обычный 4 6 5 2 3 2" xfId="2795"/>
    <cellStyle name="Обычный 4 6 5 2 3 3" xfId="2796"/>
    <cellStyle name="Обычный 4 6 5 2 4" xfId="2797"/>
    <cellStyle name="Обычный 4 6 5 2 5" xfId="2798"/>
    <cellStyle name="Обычный 4 6 5 3" xfId="2799"/>
    <cellStyle name="Обычный 4 6 5 3 2" xfId="2800"/>
    <cellStyle name="Обычный 4 6 5 3 3" xfId="2801"/>
    <cellStyle name="Обычный 4 6 5 4" xfId="2802"/>
    <cellStyle name="Обычный 4 6 5 4 2" xfId="2803"/>
    <cellStyle name="Обычный 4 6 5 4 3" xfId="2804"/>
    <cellStyle name="Обычный 4 6 5 5" xfId="2805"/>
    <cellStyle name="Обычный 4 6 5 6" xfId="2806"/>
    <cellStyle name="Обычный 4 6 6" xfId="2807"/>
    <cellStyle name="Обычный 4 6 6 2" xfId="2808"/>
    <cellStyle name="Обычный 4 6 6 2 2" xfId="2809"/>
    <cellStyle name="Обычный 4 6 6 2 2 2" xfId="2810"/>
    <cellStyle name="Обычный 4 6 6 2 2 3" xfId="2811"/>
    <cellStyle name="Обычный 4 6 6 2 3" xfId="2812"/>
    <cellStyle name="Обычный 4 6 6 2 3 2" xfId="2813"/>
    <cellStyle name="Обычный 4 6 6 2 3 3" xfId="2814"/>
    <cellStyle name="Обычный 4 6 6 2 4" xfId="2815"/>
    <cellStyle name="Обычный 4 6 6 2 5" xfId="2816"/>
    <cellStyle name="Обычный 4 6 6 3" xfId="2817"/>
    <cellStyle name="Обычный 4 6 6 3 2" xfId="2818"/>
    <cellStyle name="Обычный 4 6 6 3 3" xfId="2819"/>
    <cellStyle name="Обычный 4 6 6 4" xfId="2820"/>
    <cellStyle name="Обычный 4 6 6 4 2" xfId="2821"/>
    <cellStyle name="Обычный 4 6 6 4 3" xfId="2822"/>
    <cellStyle name="Обычный 4 6 6 5" xfId="2823"/>
    <cellStyle name="Обычный 4 6 6 6" xfId="2824"/>
    <cellStyle name="Обычный 4 6 7" xfId="2825"/>
    <cellStyle name="Обычный 4 6 8" xfId="2826"/>
    <cellStyle name="Обычный 4 6 8 2" xfId="2827"/>
    <cellStyle name="Обычный 4 6 8 3" xfId="2828"/>
    <cellStyle name="Обычный 4 7" xfId="2829"/>
    <cellStyle name="Обычный 4 7 2" xfId="2830"/>
    <cellStyle name="Обычный 4 7 2 2" xfId="2831"/>
    <cellStyle name="Обычный 4 7 2 2 2" xfId="2832"/>
    <cellStyle name="Обычный 4 7 2 2 3" xfId="2833"/>
    <cellStyle name="Обычный 4 7 2 3" xfId="2834"/>
    <cellStyle name="Обычный 4 7 2 3 2" xfId="2835"/>
    <cellStyle name="Обычный 4 7 2 3 3" xfId="2836"/>
    <cellStyle name="Обычный 4 7 2 4" xfId="2837"/>
    <cellStyle name="Обычный 4 7 2 5" xfId="2838"/>
    <cellStyle name="Обычный 4 7 3" xfId="2839"/>
    <cellStyle name="Обычный 4 7 3 2" xfId="2840"/>
    <cellStyle name="Обычный 4 7 3 3" xfId="2841"/>
    <cellStyle name="Обычный 4 7 4" xfId="2842"/>
    <cellStyle name="Обычный 4 7 4 2" xfId="2843"/>
    <cellStyle name="Обычный 4 7 4 3" xfId="2844"/>
    <cellStyle name="Обычный 4 7 5" xfId="2845"/>
    <cellStyle name="Обычный 4 7 6" xfId="2846"/>
    <cellStyle name="Обычный 4 8" xfId="2847"/>
    <cellStyle name="Обычный 4 8 2" xfId="2848"/>
    <cellStyle name="Обычный 4 8 2 2" xfId="2849"/>
    <cellStyle name="Обычный 4 8 2 2 2" xfId="2850"/>
    <cellStyle name="Обычный 4 8 2 2 3" xfId="2851"/>
    <cellStyle name="Обычный 4 8 2 3" xfId="2852"/>
    <cellStyle name="Обычный 4 8 2 3 2" xfId="2853"/>
    <cellStyle name="Обычный 4 8 2 3 3" xfId="2854"/>
    <cellStyle name="Обычный 4 8 2 4" xfId="2855"/>
    <cellStyle name="Обычный 4 8 2 5" xfId="2856"/>
    <cellStyle name="Обычный 4 8 3" xfId="2857"/>
    <cellStyle name="Обычный 4 8 3 2" xfId="2858"/>
    <cellStyle name="Обычный 4 8 3 3" xfId="2859"/>
    <cellStyle name="Обычный 4 8 4" xfId="2860"/>
    <cellStyle name="Обычный 4 8 4 2" xfId="2861"/>
    <cellStyle name="Обычный 4 8 4 3" xfId="2862"/>
    <cellStyle name="Обычный 4 8 5" xfId="2863"/>
    <cellStyle name="Обычный 4 8 6" xfId="2864"/>
    <cellStyle name="Обычный 4 9" xfId="2865"/>
    <cellStyle name="Обычный 4 9 2" xfId="2866"/>
    <cellStyle name="Обычный 4 9 2 2" xfId="2867"/>
    <cellStyle name="Обычный 4 9 2 2 2" xfId="2868"/>
    <cellStyle name="Обычный 4 9 2 2 3" xfId="2869"/>
    <cellStyle name="Обычный 4 9 2 3" xfId="2870"/>
    <cellStyle name="Обычный 4 9 2 3 2" xfId="2871"/>
    <cellStyle name="Обычный 4 9 2 3 3" xfId="2872"/>
    <cellStyle name="Обычный 4 9 2 4" xfId="2873"/>
    <cellStyle name="Обычный 4 9 2 5" xfId="2874"/>
    <cellStyle name="Обычный 4 9 3" xfId="2875"/>
    <cellStyle name="Обычный 4 9 3 2" xfId="2876"/>
    <cellStyle name="Обычный 4 9 3 3" xfId="2877"/>
    <cellStyle name="Обычный 4 9 4" xfId="2878"/>
    <cellStyle name="Обычный 4 9 4 2" xfId="2879"/>
    <cellStyle name="Обычный 4 9 4 3" xfId="2880"/>
    <cellStyle name="Обычный 4 9 5" xfId="2881"/>
    <cellStyle name="Обычный 4 9 6" xfId="2882"/>
    <cellStyle name="Обычный 5" xfId="2883"/>
    <cellStyle name="Обычный 5 10" xfId="2884"/>
    <cellStyle name="Обычный 5 10 2" xfId="2885"/>
    <cellStyle name="Обычный 5 10 2 2" xfId="2886"/>
    <cellStyle name="Обычный 5 10 2 3" xfId="2887"/>
    <cellStyle name="Обычный 5 10 3" xfId="2888"/>
    <cellStyle name="Обычный 5 10 3 2" xfId="2889"/>
    <cellStyle name="Обычный 5 10 3 3" xfId="2890"/>
    <cellStyle name="Обычный 5 10 4" xfId="2891"/>
    <cellStyle name="Обычный 5 10 5" xfId="2892"/>
    <cellStyle name="Обычный 5 11" xfId="2893"/>
    <cellStyle name="Обычный 5 11 2" xfId="2894"/>
    <cellStyle name="Обычный 5 11 3" xfId="2895"/>
    <cellStyle name="Обычный 5 12" xfId="2896"/>
    <cellStyle name="Обычный 5 12 2" xfId="2897"/>
    <cellStyle name="Обычный 5 12 3" xfId="2898"/>
    <cellStyle name="Обычный 5 13" xfId="2899"/>
    <cellStyle name="Обычный 5 13 2" xfId="2900"/>
    <cellStyle name="Обычный 5 13 3" xfId="2901"/>
    <cellStyle name="Обычный 5 14" xfId="2902"/>
    <cellStyle name="Обычный 5 14 2" xfId="2903"/>
    <cellStyle name="Обычный 5 14 3" xfId="2904"/>
    <cellStyle name="Обычный 5 15" xfId="2905"/>
    <cellStyle name="Обычный 5 15 2" xfId="2906"/>
    <cellStyle name="Обычный 5 15 3" xfId="2907"/>
    <cellStyle name="Обычный 5 16" xfId="2908"/>
    <cellStyle name="Обычный 5 16 2" xfId="2909"/>
    <cellStyle name="Обычный 5 16 3" xfId="2910"/>
    <cellStyle name="Обычный 5 17" xfId="2911"/>
    <cellStyle name="Обычный 5 17 2" xfId="2912"/>
    <cellStyle name="Обычный 5 17 3" xfId="2913"/>
    <cellStyle name="Обычный 5 18" xfId="2914"/>
    <cellStyle name="Обычный 5 19" xfId="2915"/>
    <cellStyle name="Обычный 5 2" xfId="2916"/>
    <cellStyle name="Обычный 5 2 2" xfId="2917"/>
    <cellStyle name="Обычный 5 2 2 2" xfId="2918"/>
    <cellStyle name="Обычный 5 2 2 2 2" xfId="2919"/>
    <cellStyle name="Обычный 5 2 2 2 3" xfId="2920"/>
    <cellStyle name="Обычный 5 2 2 3" xfId="2921"/>
    <cellStyle name="Обычный 5 2 2 3 2" xfId="2922"/>
    <cellStyle name="Обычный 5 2 2 3 3" xfId="2923"/>
    <cellStyle name="Обычный 5 2 2 4" xfId="2924"/>
    <cellStyle name="Обычный 5 2 2 5" xfId="2925"/>
    <cellStyle name="Обычный 5 2 3" xfId="2926"/>
    <cellStyle name="Обычный 5 2 3 2" xfId="2927"/>
    <cellStyle name="Обычный 5 2 3 3" xfId="2928"/>
    <cellStyle name="Обычный 5 2 4" xfId="2929"/>
    <cellStyle name="Обычный 5 2 4 2" xfId="2930"/>
    <cellStyle name="Обычный 5 2 4 3" xfId="2931"/>
    <cellStyle name="Обычный 5 2 5" xfId="2932"/>
    <cellStyle name="Обычный 5 2 6" xfId="2933"/>
    <cellStyle name="Обычный 5 3" xfId="2934"/>
    <cellStyle name="Обычный 5 3 2" xfId="2935"/>
    <cellStyle name="Обычный 5 3 2 2" xfId="2936"/>
    <cellStyle name="Обычный 5 3 2 2 2" xfId="2937"/>
    <cellStyle name="Обычный 5 3 2 2 3" xfId="2938"/>
    <cellStyle name="Обычный 5 3 2 3" xfId="2939"/>
    <cellStyle name="Обычный 5 3 2 3 2" xfId="2940"/>
    <cellStyle name="Обычный 5 3 2 3 3" xfId="2941"/>
    <cellStyle name="Обычный 5 3 2 4" xfId="2942"/>
    <cellStyle name="Обычный 5 3 2 5" xfId="2943"/>
    <cellStyle name="Обычный 5 3 3" xfId="2944"/>
    <cellStyle name="Обычный 5 3 3 2" xfId="2945"/>
    <cellStyle name="Обычный 5 3 3 3" xfId="2946"/>
    <cellStyle name="Обычный 5 3 4" xfId="2947"/>
    <cellStyle name="Обычный 5 3 4 2" xfId="2948"/>
    <cellStyle name="Обычный 5 3 4 3" xfId="2949"/>
    <cellStyle name="Обычный 5 3 5" xfId="2950"/>
    <cellStyle name="Обычный 5 3 6" xfId="2951"/>
    <cellStyle name="Обычный 5 4" xfId="2952"/>
    <cellStyle name="Обычный 5 4 2" xfId="2953"/>
    <cellStyle name="Обычный 5 4 2 2" xfId="2954"/>
    <cellStyle name="Обычный 5 4 2 2 2" xfId="2955"/>
    <cellStyle name="Обычный 5 4 2 2 3" xfId="2956"/>
    <cellStyle name="Обычный 5 4 2 3" xfId="2957"/>
    <cellStyle name="Обычный 5 4 2 3 2" xfId="2958"/>
    <cellStyle name="Обычный 5 4 2 3 3" xfId="2959"/>
    <cellStyle name="Обычный 5 4 2 4" xfId="2960"/>
    <cellStyle name="Обычный 5 4 2 5" xfId="2961"/>
    <cellStyle name="Обычный 5 4 3" xfId="2962"/>
    <cellStyle name="Обычный 5 4 3 2" xfId="2963"/>
    <cellStyle name="Обычный 5 4 3 3" xfId="2964"/>
    <cellStyle name="Обычный 5 4 4" xfId="2965"/>
    <cellStyle name="Обычный 5 4 4 2" xfId="2966"/>
    <cellStyle name="Обычный 5 4 4 3" xfId="2967"/>
    <cellStyle name="Обычный 5 4 5" xfId="2968"/>
    <cellStyle name="Обычный 5 4 6" xfId="2969"/>
    <cellStyle name="Обычный 5 5" xfId="2970"/>
    <cellStyle name="Обычный 5 5 2" xfId="2971"/>
    <cellStyle name="Обычный 5 5 2 2" xfId="2972"/>
    <cellStyle name="Обычный 5 5 2 2 2" xfId="2973"/>
    <cellStyle name="Обычный 5 5 2 2 3" xfId="2974"/>
    <cellStyle name="Обычный 5 5 2 3" xfId="2975"/>
    <cellStyle name="Обычный 5 5 2 3 2" xfId="2976"/>
    <cellStyle name="Обычный 5 5 2 3 3" xfId="2977"/>
    <cellStyle name="Обычный 5 5 2 4" xfId="2978"/>
    <cellStyle name="Обычный 5 5 2 5" xfId="2979"/>
    <cellStyle name="Обычный 5 5 3" xfId="2980"/>
    <cellStyle name="Обычный 5 5 3 2" xfId="2981"/>
    <cellStyle name="Обычный 5 5 3 3" xfId="2982"/>
    <cellStyle name="Обычный 5 5 4" xfId="2983"/>
    <cellStyle name="Обычный 5 5 4 2" xfId="2984"/>
    <cellStyle name="Обычный 5 5 4 3" xfId="2985"/>
    <cellStyle name="Обычный 5 5 5" xfId="2986"/>
    <cellStyle name="Обычный 5 5 6" xfId="2987"/>
    <cellStyle name="Обычный 5 6" xfId="2988"/>
    <cellStyle name="Обычный 5 6 2" xfId="2989"/>
    <cellStyle name="Обычный 5 6 2 2" xfId="2990"/>
    <cellStyle name="Обычный 5 6 2 2 2" xfId="2991"/>
    <cellStyle name="Обычный 5 6 2 2 3" xfId="2992"/>
    <cellStyle name="Обычный 5 6 2 3" xfId="2993"/>
    <cellStyle name="Обычный 5 6 2 3 2" xfId="2994"/>
    <cellStyle name="Обычный 5 6 2 3 3" xfId="2995"/>
    <cellStyle name="Обычный 5 6 2 4" xfId="2996"/>
    <cellStyle name="Обычный 5 6 2 5" xfId="2997"/>
    <cellStyle name="Обычный 5 6 3" xfId="2998"/>
    <cellStyle name="Обычный 5 6 3 2" xfId="2999"/>
    <cellStyle name="Обычный 5 6 3 3" xfId="3000"/>
    <cellStyle name="Обычный 5 6 4" xfId="3001"/>
    <cellStyle name="Обычный 5 6 4 2" xfId="3002"/>
    <cellStyle name="Обычный 5 6 4 3" xfId="3003"/>
    <cellStyle name="Обычный 5 6 5" xfId="3004"/>
    <cellStyle name="Обычный 5 6 6" xfId="3005"/>
    <cellStyle name="Обычный 5 7" xfId="3006"/>
    <cellStyle name="Обычный 5 7 2" xfId="3007"/>
    <cellStyle name="Обычный 5 7 2 2" xfId="3008"/>
    <cellStyle name="Обычный 5 7 2 2 2" xfId="3009"/>
    <cellStyle name="Обычный 5 7 2 2 3" xfId="3010"/>
    <cellStyle name="Обычный 5 7 2 3" xfId="3011"/>
    <cellStyle name="Обычный 5 7 2 3 2" xfId="3012"/>
    <cellStyle name="Обычный 5 7 2 3 3" xfId="3013"/>
    <cellStyle name="Обычный 5 7 2 4" xfId="3014"/>
    <cellStyle name="Обычный 5 7 2 5" xfId="3015"/>
    <cellStyle name="Обычный 5 7 3" xfId="3016"/>
    <cellStyle name="Обычный 5 7 3 2" xfId="3017"/>
    <cellStyle name="Обычный 5 7 3 3" xfId="3018"/>
    <cellStyle name="Обычный 5 7 4" xfId="3019"/>
    <cellStyle name="Обычный 5 7 4 2" xfId="3020"/>
    <cellStyle name="Обычный 5 7 4 3" xfId="3021"/>
    <cellStyle name="Обычный 5 7 5" xfId="3022"/>
    <cellStyle name="Обычный 5 7 6" xfId="3023"/>
    <cellStyle name="Обычный 5 8" xfId="3024"/>
    <cellStyle name="Обычный 5 8 2" xfId="3025"/>
    <cellStyle name="Обычный 5 8 2 2" xfId="3026"/>
    <cellStyle name="Обычный 5 8 2 2 2" xfId="3027"/>
    <cellStyle name="Обычный 5 8 2 2 3" xfId="3028"/>
    <cellStyle name="Обычный 5 8 2 3" xfId="3029"/>
    <cellStyle name="Обычный 5 8 2 3 2" xfId="3030"/>
    <cellStyle name="Обычный 5 8 2 3 3" xfId="3031"/>
    <cellStyle name="Обычный 5 8 2 4" xfId="3032"/>
    <cellStyle name="Обычный 5 8 2 5" xfId="3033"/>
    <cellStyle name="Обычный 5 8 3" xfId="3034"/>
    <cellStyle name="Обычный 5 8 3 2" xfId="3035"/>
    <cellStyle name="Обычный 5 8 3 3" xfId="3036"/>
    <cellStyle name="Обычный 5 8 4" xfId="3037"/>
    <cellStyle name="Обычный 5 8 4 2" xfId="3038"/>
    <cellStyle name="Обычный 5 8 4 3" xfId="3039"/>
    <cellStyle name="Обычный 5 8 5" xfId="3040"/>
    <cellStyle name="Обычный 5 8 6" xfId="3041"/>
    <cellStyle name="Обычный 5 9" xfId="3042"/>
    <cellStyle name="Обычный 5 9 2" xfId="3043"/>
    <cellStyle name="Обычный 5 9 2 2" xfId="3044"/>
    <cellStyle name="Обычный 5 9 2 2 2" xfId="3045"/>
    <cellStyle name="Обычный 5 9 2 2 3" xfId="3046"/>
    <cellStyle name="Обычный 5 9 2 3" xfId="3047"/>
    <cellStyle name="Обычный 5 9 2 3 2" xfId="3048"/>
    <cellStyle name="Обычный 5 9 2 3 3" xfId="3049"/>
    <cellStyle name="Обычный 5 9 2 4" xfId="3050"/>
    <cellStyle name="Обычный 5 9 2 5" xfId="3051"/>
    <cellStyle name="Обычный 5 9 3" xfId="3052"/>
    <cellStyle name="Обычный 5 9 3 2" xfId="3053"/>
    <cellStyle name="Обычный 5 9 3 3" xfId="3054"/>
    <cellStyle name="Обычный 5 9 4" xfId="3055"/>
    <cellStyle name="Обычный 5 9 4 2" xfId="3056"/>
    <cellStyle name="Обычный 5 9 4 3" xfId="3057"/>
    <cellStyle name="Обычный 5 9 5" xfId="3058"/>
    <cellStyle name="Обычный 5 9 6" xfId="3059"/>
    <cellStyle name="Обычный 6" xfId="3060"/>
    <cellStyle name="Обычный 6 10" xfId="3061"/>
    <cellStyle name="Обычный 6 10 2" xfId="3062"/>
    <cellStyle name="Обычный 6 10 2 2" xfId="3063"/>
    <cellStyle name="Обычный 6 10 2 3" xfId="3064"/>
    <cellStyle name="Обычный 6 10 3" xfId="3065"/>
    <cellStyle name="Обычный 6 10 3 2" xfId="3066"/>
    <cellStyle name="Обычный 6 10 3 3" xfId="3067"/>
    <cellStyle name="Обычный 6 10 4" xfId="3068"/>
    <cellStyle name="Обычный 6 10 5" xfId="3069"/>
    <cellStyle name="Обычный 6 11" xfId="3070"/>
    <cellStyle name="Обычный 6 11 2" xfId="3071"/>
    <cellStyle name="Обычный 6 11 3" xfId="3072"/>
    <cellStyle name="Обычный 6 12" xfId="3073"/>
    <cellStyle name="Обычный 6 12 2" xfId="3074"/>
    <cellStyle name="Обычный 6 12 3" xfId="3075"/>
    <cellStyle name="Обычный 6 13" xfId="3076"/>
    <cellStyle name="Обычный 6 14" xfId="3077"/>
    <cellStyle name="Обычный 6 2" xfId="3078"/>
    <cellStyle name="Обычный 6 2 2" xfId="3079"/>
    <cellStyle name="Обычный 6 2 2 2" xfId="3080"/>
    <cellStyle name="Обычный 6 2 2 2 2" xfId="3081"/>
    <cellStyle name="Обычный 6 2 2 2 3" xfId="3082"/>
    <cellStyle name="Обычный 6 2 2 3" xfId="3083"/>
    <cellStyle name="Обычный 6 2 2 3 2" xfId="3084"/>
    <cellStyle name="Обычный 6 2 2 3 3" xfId="3085"/>
    <cellStyle name="Обычный 6 2 2 4" xfId="3086"/>
    <cellStyle name="Обычный 6 2 2 5" xfId="3087"/>
    <cellStyle name="Обычный 6 2 3" xfId="3088"/>
    <cellStyle name="Обычный 6 2 3 2" xfId="3089"/>
    <cellStyle name="Обычный 6 2 3 3" xfId="3090"/>
    <cellStyle name="Обычный 6 2 4" xfId="3091"/>
    <cellStyle name="Обычный 6 2 4 2" xfId="3092"/>
    <cellStyle name="Обычный 6 2 4 3" xfId="3093"/>
    <cellStyle name="Обычный 6 2 5" xfId="3094"/>
    <cellStyle name="Обычный 6 2 6" xfId="3095"/>
    <cellStyle name="Обычный 6 3" xfId="3096"/>
    <cellStyle name="Обычный 6 3 2" xfId="3097"/>
    <cellStyle name="Обычный 6 3 2 2" xfId="3098"/>
    <cellStyle name="Обычный 6 3 2 2 2" xfId="3099"/>
    <cellStyle name="Обычный 6 3 2 2 3" xfId="3100"/>
    <cellStyle name="Обычный 6 3 2 3" xfId="3101"/>
    <cellStyle name="Обычный 6 3 2 3 2" xfId="3102"/>
    <cellStyle name="Обычный 6 3 2 3 3" xfId="3103"/>
    <cellStyle name="Обычный 6 3 2 4" xfId="3104"/>
    <cellStyle name="Обычный 6 3 2 5" xfId="3105"/>
    <cellStyle name="Обычный 6 3 3" xfId="3106"/>
    <cellStyle name="Обычный 6 3 3 2" xfId="3107"/>
    <cellStyle name="Обычный 6 3 3 3" xfId="3108"/>
    <cellStyle name="Обычный 6 3 4" xfId="3109"/>
    <cellStyle name="Обычный 6 3 4 2" xfId="3110"/>
    <cellStyle name="Обычный 6 3 4 3" xfId="3111"/>
    <cellStyle name="Обычный 6 3 5" xfId="3112"/>
    <cellStyle name="Обычный 6 3 6" xfId="3113"/>
    <cellStyle name="Обычный 6 4" xfId="3114"/>
    <cellStyle name="Обычный 6 4 2" xfId="3115"/>
    <cellStyle name="Обычный 6 4 2 2" xfId="3116"/>
    <cellStyle name="Обычный 6 4 2 2 2" xfId="3117"/>
    <cellStyle name="Обычный 6 4 2 2 3" xfId="3118"/>
    <cellStyle name="Обычный 6 4 2 3" xfId="3119"/>
    <cellStyle name="Обычный 6 4 2 3 2" xfId="3120"/>
    <cellStyle name="Обычный 6 4 2 3 3" xfId="3121"/>
    <cellStyle name="Обычный 6 4 2 4" xfId="3122"/>
    <cellStyle name="Обычный 6 4 2 5" xfId="3123"/>
    <cellStyle name="Обычный 6 4 3" xfId="3124"/>
    <cellStyle name="Обычный 6 4 3 2" xfId="3125"/>
    <cellStyle name="Обычный 6 4 3 3" xfId="3126"/>
    <cellStyle name="Обычный 6 4 4" xfId="3127"/>
    <cellStyle name="Обычный 6 4 4 2" xfId="3128"/>
    <cellStyle name="Обычный 6 4 4 3" xfId="3129"/>
    <cellStyle name="Обычный 6 4 5" xfId="3130"/>
    <cellStyle name="Обычный 6 4 6" xfId="3131"/>
    <cellStyle name="Обычный 6 5" xfId="3132"/>
    <cellStyle name="Обычный 6 5 2" xfId="3133"/>
    <cellStyle name="Обычный 6 5 2 2" xfId="3134"/>
    <cellStyle name="Обычный 6 5 2 2 2" xfId="3135"/>
    <cellStyle name="Обычный 6 5 2 2 3" xfId="3136"/>
    <cellStyle name="Обычный 6 5 2 3" xfId="3137"/>
    <cellStyle name="Обычный 6 5 2 3 2" xfId="3138"/>
    <cellStyle name="Обычный 6 5 2 3 3" xfId="3139"/>
    <cellStyle name="Обычный 6 5 2 4" xfId="3140"/>
    <cellStyle name="Обычный 6 5 2 5" xfId="3141"/>
    <cellStyle name="Обычный 6 5 3" xfId="3142"/>
    <cellStyle name="Обычный 6 5 3 2" xfId="3143"/>
    <cellStyle name="Обычный 6 5 3 3" xfId="3144"/>
    <cellStyle name="Обычный 6 5 4" xfId="3145"/>
    <cellStyle name="Обычный 6 5 4 2" xfId="3146"/>
    <cellStyle name="Обычный 6 5 4 3" xfId="3147"/>
    <cellStyle name="Обычный 6 5 5" xfId="3148"/>
    <cellStyle name="Обычный 6 5 6" xfId="3149"/>
    <cellStyle name="Обычный 6 6" xfId="3150"/>
    <cellStyle name="Обычный 6 6 2" xfId="3151"/>
    <cellStyle name="Обычный 6 6 2 2" xfId="3152"/>
    <cellStyle name="Обычный 6 6 2 2 2" xfId="3153"/>
    <cellStyle name="Обычный 6 6 2 2 3" xfId="3154"/>
    <cellStyle name="Обычный 6 6 2 3" xfId="3155"/>
    <cellStyle name="Обычный 6 6 2 3 2" xfId="3156"/>
    <cellStyle name="Обычный 6 6 2 3 3" xfId="3157"/>
    <cellStyle name="Обычный 6 6 2 4" xfId="3158"/>
    <cellStyle name="Обычный 6 6 2 5" xfId="3159"/>
    <cellStyle name="Обычный 6 6 3" xfId="3160"/>
    <cellStyle name="Обычный 6 6 3 2" xfId="3161"/>
    <cellStyle name="Обычный 6 6 3 3" xfId="3162"/>
    <cellStyle name="Обычный 6 6 4" xfId="3163"/>
    <cellStyle name="Обычный 6 6 4 2" xfId="3164"/>
    <cellStyle name="Обычный 6 6 4 3" xfId="3165"/>
    <cellStyle name="Обычный 6 6 5" xfId="3166"/>
    <cellStyle name="Обычный 6 6 6" xfId="3167"/>
    <cellStyle name="Обычный 6 7" xfId="3168"/>
    <cellStyle name="Обычный 6 7 2" xfId="3169"/>
    <cellStyle name="Обычный 6 7 2 2" xfId="3170"/>
    <cellStyle name="Обычный 6 7 2 2 2" xfId="3171"/>
    <cellStyle name="Обычный 6 7 2 2 3" xfId="3172"/>
    <cellStyle name="Обычный 6 7 2 3" xfId="3173"/>
    <cellStyle name="Обычный 6 7 2 3 2" xfId="3174"/>
    <cellStyle name="Обычный 6 7 2 3 3" xfId="3175"/>
    <cellStyle name="Обычный 6 7 2 4" xfId="3176"/>
    <cellStyle name="Обычный 6 7 2 5" xfId="3177"/>
    <cellStyle name="Обычный 6 7 3" xfId="3178"/>
    <cellStyle name="Обычный 6 7 3 2" xfId="3179"/>
    <cellStyle name="Обычный 6 7 3 3" xfId="3180"/>
    <cellStyle name="Обычный 6 7 4" xfId="3181"/>
    <cellStyle name="Обычный 6 7 4 2" xfId="3182"/>
    <cellStyle name="Обычный 6 7 4 3" xfId="3183"/>
    <cellStyle name="Обычный 6 7 5" xfId="3184"/>
    <cellStyle name="Обычный 6 7 6" xfId="3185"/>
    <cellStyle name="Обычный 6 8" xfId="3186"/>
    <cellStyle name="Обычный 6 8 2" xfId="3187"/>
    <cellStyle name="Обычный 6 8 2 2" xfId="3188"/>
    <cellStyle name="Обычный 6 8 2 2 2" xfId="3189"/>
    <cellStyle name="Обычный 6 8 2 2 3" xfId="3190"/>
    <cellStyle name="Обычный 6 8 2 3" xfId="3191"/>
    <cellStyle name="Обычный 6 8 2 3 2" xfId="3192"/>
    <cellStyle name="Обычный 6 8 2 3 3" xfId="3193"/>
    <cellStyle name="Обычный 6 8 2 4" xfId="3194"/>
    <cellStyle name="Обычный 6 8 2 5" xfId="3195"/>
    <cellStyle name="Обычный 6 8 3" xfId="3196"/>
    <cellStyle name="Обычный 6 8 3 2" xfId="3197"/>
    <cellStyle name="Обычный 6 8 3 3" xfId="3198"/>
    <cellStyle name="Обычный 6 8 4" xfId="3199"/>
    <cellStyle name="Обычный 6 8 4 2" xfId="3200"/>
    <cellStyle name="Обычный 6 8 4 3" xfId="3201"/>
    <cellStyle name="Обычный 6 8 5" xfId="3202"/>
    <cellStyle name="Обычный 6 8 6" xfId="3203"/>
    <cellStyle name="Обычный 6 9" xfId="3204"/>
    <cellStyle name="Обычный 6 9 2" xfId="3205"/>
    <cellStyle name="Обычный 6 9 2 2" xfId="3206"/>
    <cellStyle name="Обычный 6 9 2 2 2" xfId="3207"/>
    <cellStyle name="Обычный 6 9 2 2 3" xfId="3208"/>
    <cellStyle name="Обычный 6 9 2 3" xfId="3209"/>
    <cellStyle name="Обычный 6 9 2 3 2" xfId="3210"/>
    <cellStyle name="Обычный 6 9 2 3 3" xfId="3211"/>
    <cellStyle name="Обычный 6 9 2 4" xfId="3212"/>
    <cellStyle name="Обычный 6 9 2 5" xfId="3213"/>
    <cellStyle name="Обычный 6 9 3" xfId="3214"/>
    <cellStyle name="Обычный 6 9 3 2" xfId="3215"/>
    <cellStyle name="Обычный 6 9 3 3" xfId="3216"/>
    <cellStyle name="Обычный 6 9 4" xfId="3217"/>
    <cellStyle name="Обычный 6 9 4 2" xfId="3218"/>
    <cellStyle name="Обычный 6 9 4 3" xfId="3219"/>
    <cellStyle name="Обычный 6 9 5" xfId="3220"/>
    <cellStyle name="Обычный 6 9 6" xfId="3221"/>
    <cellStyle name="Обычный 7" xfId="3222"/>
    <cellStyle name="Обычный 7 10" xfId="3223"/>
    <cellStyle name="Обычный 7 10 2" xfId="3224"/>
    <cellStyle name="Обычный 7 10 2 2" xfId="3225"/>
    <cellStyle name="Обычный 7 10 2 3" xfId="3226"/>
    <cellStyle name="Обычный 7 10 3" xfId="3227"/>
    <cellStyle name="Обычный 7 10 3 2" xfId="3228"/>
    <cellStyle name="Обычный 7 10 3 3" xfId="3229"/>
    <cellStyle name="Обычный 7 10 4" xfId="3230"/>
    <cellStyle name="Обычный 7 10 5" xfId="3231"/>
    <cellStyle name="Обычный 7 11" xfId="3232"/>
    <cellStyle name="Обычный 7 11 2" xfId="3233"/>
    <cellStyle name="Обычный 7 11 3" xfId="3234"/>
    <cellStyle name="Обычный 7 12" xfId="3235"/>
    <cellStyle name="Обычный 7 12 2" xfId="3236"/>
    <cellStyle name="Обычный 7 12 3" xfId="3237"/>
    <cellStyle name="Обычный 7 13" xfId="3238"/>
    <cellStyle name="Обычный 7 14" xfId="3239"/>
    <cellStyle name="Обычный 7 2" xfId="3240"/>
    <cellStyle name="Обычный 7 2 2" xfId="3241"/>
    <cellStyle name="Обычный 7 2 2 2" xfId="3242"/>
    <cellStyle name="Обычный 7 2 2 2 2" xfId="3243"/>
    <cellStyle name="Обычный 7 2 2 2 3" xfId="3244"/>
    <cellStyle name="Обычный 7 2 2 3" xfId="3245"/>
    <cellStyle name="Обычный 7 2 2 3 2" xfId="3246"/>
    <cellStyle name="Обычный 7 2 2 3 3" xfId="3247"/>
    <cellStyle name="Обычный 7 2 2 4" xfId="3248"/>
    <cellStyle name="Обычный 7 2 2 5" xfId="3249"/>
    <cellStyle name="Обычный 7 2 3" xfId="3250"/>
    <cellStyle name="Обычный 7 2 3 2" xfId="3251"/>
    <cellStyle name="Обычный 7 2 3 3" xfId="3252"/>
    <cellStyle name="Обычный 7 2 4" xfId="3253"/>
    <cellStyle name="Обычный 7 2 4 2" xfId="3254"/>
    <cellStyle name="Обычный 7 2 4 3" xfId="3255"/>
    <cellStyle name="Обычный 7 2 5" xfId="3256"/>
    <cellStyle name="Обычный 7 2 6" xfId="3257"/>
    <cellStyle name="Обычный 7 3" xfId="3258"/>
    <cellStyle name="Обычный 7 3 2" xfId="3259"/>
    <cellStyle name="Обычный 7 3 2 2" xfId="3260"/>
    <cellStyle name="Обычный 7 3 2 2 2" xfId="3261"/>
    <cellStyle name="Обычный 7 3 2 2 3" xfId="3262"/>
    <cellStyle name="Обычный 7 3 2 3" xfId="3263"/>
    <cellStyle name="Обычный 7 3 2 3 2" xfId="3264"/>
    <cellStyle name="Обычный 7 3 2 3 3" xfId="3265"/>
    <cellStyle name="Обычный 7 3 2 4" xfId="3266"/>
    <cellStyle name="Обычный 7 3 2 5" xfId="3267"/>
    <cellStyle name="Обычный 7 3 3" xfId="3268"/>
    <cellStyle name="Обычный 7 3 3 2" xfId="3269"/>
    <cellStyle name="Обычный 7 3 3 3" xfId="3270"/>
    <cellStyle name="Обычный 7 3 4" xfId="3271"/>
    <cellStyle name="Обычный 7 3 4 2" xfId="3272"/>
    <cellStyle name="Обычный 7 3 4 3" xfId="3273"/>
    <cellStyle name="Обычный 7 3 5" xfId="3274"/>
    <cellStyle name="Обычный 7 3 6" xfId="3275"/>
    <cellStyle name="Обычный 7 4" xfId="3276"/>
    <cellStyle name="Обычный 7 4 2" xfId="3277"/>
    <cellStyle name="Обычный 7 4 2 2" xfId="3278"/>
    <cellStyle name="Обычный 7 4 2 2 2" xfId="3279"/>
    <cellStyle name="Обычный 7 4 2 2 3" xfId="3280"/>
    <cellStyle name="Обычный 7 4 2 3" xfId="3281"/>
    <cellStyle name="Обычный 7 4 2 3 2" xfId="3282"/>
    <cellStyle name="Обычный 7 4 2 3 3" xfId="3283"/>
    <cellStyle name="Обычный 7 4 2 4" xfId="3284"/>
    <cellStyle name="Обычный 7 4 2 5" xfId="3285"/>
    <cellStyle name="Обычный 7 4 3" xfId="3286"/>
    <cellStyle name="Обычный 7 4 3 2" xfId="3287"/>
    <cellStyle name="Обычный 7 4 3 3" xfId="3288"/>
    <cellStyle name="Обычный 7 4 4" xfId="3289"/>
    <cellStyle name="Обычный 7 4 4 2" xfId="3290"/>
    <cellStyle name="Обычный 7 4 4 3" xfId="3291"/>
    <cellStyle name="Обычный 7 4 5" xfId="3292"/>
    <cellStyle name="Обычный 7 4 6" xfId="3293"/>
    <cellStyle name="Обычный 7 5" xfId="3294"/>
    <cellStyle name="Обычный 7 5 2" xfId="3295"/>
    <cellStyle name="Обычный 7 5 2 2" xfId="3296"/>
    <cellStyle name="Обычный 7 5 2 2 2" xfId="3297"/>
    <cellStyle name="Обычный 7 5 2 2 3" xfId="3298"/>
    <cellStyle name="Обычный 7 5 2 3" xfId="3299"/>
    <cellStyle name="Обычный 7 5 2 3 2" xfId="3300"/>
    <cellStyle name="Обычный 7 5 2 3 3" xfId="3301"/>
    <cellStyle name="Обычный 7 5 2 4" xfId="3302"/>
    <cellStyle name="Обычный 7 5 2 5" xfId="3303"/>
    <cellStyle name="Обычный 7 5 3" xfId="3304"/>
    <cellStyle name="Обычный 7 5 3 2" xfId="3305"/>
    <cellStyle name="Обычный 7 5 3 3" xfId="3306"/>
    <cellStyle name="Обычный 7 5 4" xfId="3307"/>
    <cellStyle name="Обычный 7 5 4 2" xfId="3308"/>
    <cellStyle name="Обычный 7 5 4 3" xfId="3309"/>
    <cellStyle name="Обычный 7 5 5" xfId="3310"/>
    <cellStyle name="Обычный 7 5 6" xfId="3311"/>
    <cellStyle name="Обычный 7 6" xfId="3312"/>
    <cellStyle name="Обычный 7 6 2" xfId="3313"/>
    <cellStyle name="Обычный 7 6 2 2" xfId="3314"/>
    <cellStyle name="Обычный 7 6 2 2 2" xfId="3315"/>
    <cellStyle name="Обычный 7 6 2 2 3" xfId="3316"/>
    <cellStyle name="Обычный 7 6 2 3" xfId="3317"/>
    <cellStyle name="Обычный 7 6 2 3 2" xfId="3318"/>
    <cellStyle name="Обычный 7 6 2 3 3" xfId="3319"/>
    <cellStyle name="Обычный 7 6 2 4" xfId="3320"/>
    <cellStyle name="Обычный 7 6 2 5" xfId="3321"/>
    <cellStyle name="Обычный 7 6 3" xfId="3322"/>
    <cellStyle name="Обычный 7 6 3 2" xfId="3323"/>
    <cellStyle name="Обычный 7 6 3 3" xfId="3324"/>
    <cellStyle name="Обычный 7 6 4" xfId="3325"/>
    <cellStyle name="Обычный 7 6 4 2" xfId="3326"/>
    <cellStyle name="Обычный 7 6 4 3" xfId="3327"/>
    <cellStyle name="Обычный 7 6 5" xfId="3328"/>
    <cellStyle name="Обычный 7 6 6" xfId="3329"/>
    <cellStyle name="Обычный 7 7" xfId="3330"/>
    <cellStyle name="Обычный 7 7 2" xfId="3331"/>
    <cellStyle name="Обычный 7 7 2 2" xfId="3332"/>
    <cellStyle name="Обычный 7 7 2 2 2" xfId="3333"/>
    <cellStyle name="Обычный 7 7 2 2 3" xfId="3334"/>
    <cellStyle name="Обычный 7 7 2 3" xfId="3335"/>
    <cellStyle name="Обычный 7 7 2 3 2" xfId="3336"/>
    <cellStyle name="Обычный 7 7 2 3 3" xfId="3337"/>
    <cellStyle name="Обычный 7 7 2 4" xfId="3338"/>
    <cellStyle name="Обычный 7 7 2 5" xfId="3339"/>
    <cellStyle name="Обычный 7 7 3" xfId="3340"/>
    <cellStyle name="Обычный 7 7 3 2" xfId="3341"/>
    <cellStyle name="Обычный 7 7 3 3" xfId="3342"/>
    <cellStyle name="Обычный 7 7 4" xfId="3343"/>
    <cellStyle name="Обычный 7 7 4 2" xfId="3344"/>
    <cellStyle name="Обычный 7 7 4 3" xfId="3345"/>
    <cellStyle name="Обычный 7 7 5" xfId="3346"/>
    <cellStyle name="Обычный 7 7 6" xfId="3347"/>
    <cellStyle name="Обычный 7 8" xfId="3348"/>
    <cellStyle name="Обычный 7 8 2" xfId="3349"/>
    <cellStyle name="Обычный 7 8 2 2" xfId="3350"/>
    <cellStyle name="Обычный 7 8 2 2 2" xfId="3351"/>
    <cellStyle name="Обычный 7 8 2 2 3" xfId="3352"/>
    <cellStyle name="Обычный 7 8 2 3" xfId="3353"/>
    <cellStyle name="Обычный 7 8 2 3 2" xfId="3354"/>
    <cellStyle name="Обычный 7 8 2 3 3" xfId="3355"/>
    <cellStyle name="Обычный 7 8 2 4" xfId="3356"/>
    <cellStyle name="Обычный 7 8 2 5" xfId="3357"/>
    <cellStyle name="Обычный 7 8 3" xfId="3358"/>
    <cellStyle name="Обычный 7 8 3 2" xfId="3359"/>
    <cellStyle name="Обычный 7 8 3 3" xfId="3360"/>
    <cellStyle name="Обычный 7 8 4" xfId="3361"/>
    <cellStyle name="Обычный 7 8 4 2" xfId="3362"/>
    <cellStyle name="Обычный 7 8 4 3" xfId="3363"/>
    <cellStyle name="Обычный 7 8 5" xfId="3364"/>
    <cellStyle name="Обычный 7 8 6" xfId="3365"/>
    <cellStyle name="Обычный 7 9" xfId="3366"/>
    <cellStyle name="Обычный 7 9 2" xfId="3367"/>
    <cellStyle name="Обычный 7 9 2 2" xfId="3368"/>
    <cellStyle name="Обычный 7 9 2 2 2" xfId="3369"/>
    <cellStyle name="Обычный 7 9 2 2 3" xfId="3370"/>
    <cellStyle name="Обычный 7 9 2 3" xfId="3371"/>
    <cellStyle name="Обычный 7 9 2 3 2" xfId="3372"/>
    <cellStyle name="Обычный 7 9 2 3 3" xfId="3373"/>
    <cellStyle name="Обычный 7 9 2 4" xfId="3374"/>
    <cellStyle name="Обычный 7 9 2 5" xfId="3375"/>
    <cellStyle name="Обычный 7 9 3" xfId="3376"/>
    <cellStyle name="Обычный 7 9 3 2" xfId="3377"/>
    <cellStyle name="Обычный 7 9 3 3" xfId="3378"/>
    <cellStyle name="Обычный 7 9 4" xfId="3379"/>
    <cellStyle name="Обычный 7 9 4 2" xfId="3380"/>
    <cellStyle name="Обычный 7 9 4 3" xfId="3381"/>
    <cellStyle name="Обычный 7 9 5" xfId="3382"/>
    <cellStyle name="Обычный 7 9 6" xfId="3383"/>
    <cellStyle name="Обычный 8" xfId="3384"/>
    <cellStyle name="Обычный 8 10" xfId="3385"/>
    <cellStyle name="Обычный 8 10 2" xfId="3386"/>
    <cellStyle name="Обычный 8 10 2 2" xfId="3387"/>
    <cellStyle name="Обычный 8 10 2 3" xfId="3388"/>
    <cellStyle name="Обычный 8 10 3" xfId="3389"/>
    <cellStyle name="Обычный 8 10 3 2" xfId="3390"/>
    <cellStyle name="Обычный 8 10 3 3" xfId="3391"/>
    <cellStyle name="Обычный 8 10 4" xfId="3392"/>
    <cellStyle name="Обычный 8 10 5" xfId="3393"/>
    <cellStyle name="Обычный 8 11" xfId="3394"/>
    <cellStyle name="Обычный 8 11 2" xfId="3395"/>
    <cellStyle name="Обычный 8 11 3" xfId="3396"/>
    <cellStyle name="Обычный 8 12" xfId="3397"/>
    <cellStyle name="Обычный 8 12 2" xfId="3398"/>
    <cellStyle name="Обычный 8 12 3" xfId="3399"/>
    <cellStyle name="Обычный 8 13" xfId="3400"/>
    <cellStyle name="Обычный 8 14" xfId="3401"/>
    <cellStyle name="Обычный 8 2" xfId="3402"/>
    <cellStyle name="Обычный 8 2 2" xfId="3403"/>
    <cellStyle name="Обычный 8 2 2 2" xfId="3404"/>
    <cellStyle name="Обычный 8 2 2 2 2" xfId="3405"/>
    <cellStyle name="Обычный 8 2 2 2 3" xfId="3406"/>
    <cellStyle name="Обычный 8 2 2 3" xfId="3407"/>
    <cellStyle name="Обычный 8 2 2 3 2" xfId="3408"/>
    <cellStyle name="Обычный 8 2 2 3 3" xfId="3409"/>
    <cellStyle name="Обычный 8 2 2 4" xfId="3410"/>
    <cellStyle name="Обычный 8 2 2 5" xfId="3411"/>
    <cellStyle name="Обычный 8 2 3" xfId="3412"/>
    <cellStyle name="Обычный 8 2 3 2" xfId="3413"/>
    <cellStyle name="Обычный 8 2 3 3" xfId="3414"/>
    <cellStyle name="Обычный 8 2 4" xfId="3415"/>
    <cellStyle name="Обычный 8 2 4 2" xfId="3416"/>
    <cellStyle name="Обычный 8 2 4 3" xfId="3417"/>
    <cellStyle name="Обычный 8 2 5" xfId="3418"/>
    <cellStyle name="Обычный 8 2 6" xfId="3419"/>
    <cellStyle name="Обычный 8 3" xfId="3420"/>
    <cellStyle name="Обычный 8 3 2" xfId="3421"/>
    <cellStyle name="Обычный 8 3 2 2" xfId="3422"/>
    <cellStyle name="Обычный 8 3 2 2 2" xfId="3423"/>
    <cellStyle name="Обычный 8 3 2 2 3" xfId="3424"/>
    <cellStyle name="Обычный 8 3 2 3" xfId="3425"/>
    <cellStyle name="Обычный 8 3 2 3 2" xfId="3426"/>
    <cellStyle name="Обычный 8 3 2 3 3" xfId="3427"/>
    <cellStyle name="Обычный 8 3 2 4" xfId="3428"/>
    <cellStyle name="Обычный 8 3 2 5" xfId="3429"/>
    <cellStyle name="Обычный 8 3 3" xfId="3430"/>
    <cellStyle name="Обычный 8 3 3 2" xfId="3431"/>
    <cellStyle name="Обычный 8 3 3 3" xfId="3432"/>
    <cellStyle name="Обычный 8 3 4" xfId="3433"/>
    <cellStyle name="Обычный 8 3 4 2" xfId="3434"/>
    <cellStyle name="Обычный 8 3 4 3" xfId="3435"/>
    <cellStyle name="Обычный 8 3 5" xfId="3436"/>
    <cellStyle name="Обычный 8 3 6" xfId="3437"/>
    <cellStyle name="Обычный 8 4" xfId="3438"/>
    <cellStyle name="Обычный 8 4 2" xfId="3439"/>
    <cellStyle name="Обычный 8 4 2 2" xfId="3440"/>
    <cellStyle name="Обычный 8 4 2 2 2" xfId="3441"/>
    <cellStyle name="Обычный 8 4 2 2 3" xfId="3442"/>
    <cellStyle name="Обычный 8 4 2 3" xfId="3443"/>
    <cellStyle name="Обычный 8 4 2 3 2" xfId="3444"/>
    <cellStyle name="Обычный 8 4 2 3 3" xfId="3445"/>
    <cellStyle name="Обычный 8 4 2 4" xfId="3446"/>
    <cellStyle name="Обычный 8 4 2 5" xfId="3447"/>
    <cellStyle name="Обычный 8 4 3" xfId="3448"/>
    <cellStyle name="Обычный 8 4 3 2" xfId="3449"/>
    <cellStyle name="Обычный 8 4 3 3" xfId="3450"/>
    <cellStyle name="Обычный 8 4 4" xfId="3451"/>
    <cellStyle name="Обычный 8 4 4 2" xfId="3452"/>
    <cellStyle name="Обычный 8 4 4 3" xfId="3453"/>
    <cellStyle name="Обычный 8 4 5" xfId="3454"/>
    <cellStyle name="Обычный 8 4 6" xfId="3455"/>
    <cellStyle name="Обычный 8 5" xfId="3456"/>
    <cellStyle name="Обычный 8 5 2" xfId="3457"/>
    <cellStyle name="Обычный 8 5 2 2" xfId="3458"/>
    <cellStyle name="Обычный 8 5 2 2 2" xfId="3459"/>
    <cellStyle name="Обычный 8 5 2 2 3" xfId="3460"/>
    <cellStyle name="Обычный 8 5 2 3" xfId="3461"/>
    <cellStyle name="Обычный 8 5 2 3 2" xfId="3462"/>
    <cellStyle name="Обычный 8 5 2 3 3" xfId="3463"/>
    <cellStyle name="Обычный 8 5 2 4" xfId="3464"/>
    <cellStyle name="Обычный 8 5 2 5" xfId="3465"/>
    <cellStyle name="Обычный 8 5 3" xfId="3466"/>
    <cellStyle name="Обычный 8 5 3 2" xfId="3467"/>
    <cellStyle name="Обычный 8 5 3 3" xfId="3468"/>
    <cellStyle name="Обычный 8 5 4" xfId="3469"/>
    <cellStyle name="Обычный 8 5 4 2" xfId="3470"/>
    <cellStyle name="Обычный 8 5 4 3" xfId="3471"/>
    <cellStyle name="Обычный 8 5 5" xfId="3472"/>
    <cellStyle name="Обычный 8 5 6" xfId="3473"/>
    <cellStyle name="Обычный 8 6" xfId="3474"/>
    <cellStyle name="Обычный 8 6 2" xfId="3475"/>
    <cellStyle name="Обычный 8 6 2 2" xfId="3476"/>
    <cellStyle name="Обычный 8 6 2 2 2" xfId="3477"/>
    <cellStyle name="Обычный 8 6 2 2 3" xfId="3478"/>
    <cellStyle name="Обычный 8 6 2 3" xfId="3479"/>
    <cellStyle name="Обычный 8 6 2 3 2" xfId="3480"/>
    <cellStyle name="Обычный 8 6 2 3 3" xfId="3481"/>
    <cellStyle name="Обычный 8 6 2 4" xfId="3482"/>
    <cellStyle name="Обычный 8 6 2 5" xfId="3483"/>
    <cellStyle name="Обычный 8 6 3" xfId="3484"/>
    <cellStyle name="Обычный 8 6 3 2" xfId="3485"/>
    <cellStyle name="Обычный 8 6 3 3" xfId="3486"/>
    <cellStyle name="Обычный 8 6 4" xfId="3487"/>
    <cellStyle name="Обычный 8 6 4 2" xfId="3488"/>
    <cellStyle name="Обычный 8 6 4 3" xfId="3489"/>
    <cellStyle name="Обычный 8 6 5" xfId="3490"/>
    <cellStyle name="Обычный 8 6 6" xfId="3491"/>
    <cellStyle name="Обычный 8 7" xfId="3492"/>
    <cellStyle name="Обычный 8 7 2" xfId="3493"/>
    <cellStyle name="Обычный 8 7 2 2" xfId="3494"/>
    <cellStyle name="Обычный 8 7 2 2 2" xfId="3495"/>
    <cellStyle name="Обычный 8 7 2 2 3" xfId="3496"/>
    <cellStyle name="Обычный 8 7 2 3" xfId="3497"/>
    <cellStyle name="Обычный 8 7 2 3 2" xfId="3498"/>
    <cellStyle name="Обычный 8 7 2 3 3" xfId="3499"/>
    <cellStyle name="Обычный 8 7 2 4" xfId="3500"/>
    <cellStyle name="Обычный 8 7 2 5" xfId="3501"/>
    <cellStyle name="Обычный 8 7 3" xfId="3502"/>
    <cellStyle name="Обычный 8 7 3 2" xfId="3503"/>
    <cellStyle name="Обычный 8 7 3 3" xfId="3504"/>
    <cellStyle name="Обычный 8 7 4" xfId="3505"/>
    <cellStyle name="Обычный 8 7 4 2" xfId="3506"/>
    <cellStyle name="Обычный 8 7 4 3" xfId="3507"/>
    <cellStyle name="Обычный 8 7 5" xfId="3508"/>
    <cellStyle name="Обычный 8 7 6" xfId="3509"/>
    <cellStyle name="Обычный 8 8" xfId="3510"/>
    <cellStyle name="Обычный 8 8 2" xfId="3511"/>
    <cellStyle name="Обычный 8 8 2 2" xfId="3512"/>
    <cellStyle name="Обычный 8 8 2 2 2" xfId="3513"/>
    <cellStyle name="Обычный 8 8 2 2 3" xfId="3514"/>
    <cellStyle name="Обычный 8 8 2 3" xfId="3515"/>
    <cellStyle name="Обычный 8 8 2 3 2" xfId="3516"/>
    <cellStyle name="Обычный 8 8 2 3 3" xfId="3517"/>
    <cellStyle name="Обычный 8 8 2 4" xfId="3518"/>
    <cellStyle name="Обычный 8 8 2 5" xfId="3519"/>
    <cellStyle name="Обычный 8 8 3" xfId="3520"/>
    <cellStyle name="Обычный 8 8 3 2" xfId="3521"/>
    <cellStyle name="Обычный 8 8 3 3" xfId="3522"/>
    <cellStyle name="Обычный 8 8 4" xfId="3523"/>
    <cellStyle name="Обычный 8 8 4 2" xfId="3524"/>
    <cellStyle name="Обычный 8 8 4 3" xfId="3525"/>
    <cellStyle name="Обычный 8 8 5" xfId="3526"/>
    <cellStyle name="Обычный 8 8 6" xfId="3527"/>
    <cellStyle name="Обычный 8 9" xfId="3528"/>
    <cellStyle name="Обычный 8 9 2" xfId="3529"/>
    <cellStyle name="Обычный 8 9 2 2" xfId="3530"/>
    <cellStyle name="Обычный 8 9 2 2 2" xfId="3531"/>
    <cellStyle name="Обычный 8 9 2 2 3" xfId="3532"/>
    <cellStyle name="Обычный 8 9 2 3" xfId="3533"/>
    <cellStyle name="Обычный 8 9 2 3 2" xfId="3534"/>
    <cellStyle name="Обычный 8 9 2 3 3" xfId="3535"/>
    <cellStyle name="Обычный 8 9 2 4" xfId="3536"/>
    <cellStyle name="Обычный 8 9 2 5" xfId="3537"/>
    <cellStyle name="Обычный 8 9 3" xfId="3538"/>
    <cellStyle name="Обычный 8 9 3 2" xfId="3539"/>
    <cellStyle name="Обычный 8 9 3 3" xfId="3540"/>
    <cellStyle name="Обычный 8 9 4" xfId="3541"/>
    <cellStyle name="Обычный 8 9 4 2" xfId="3542"/>
    <cellStyle name="Обычный 8 9 4 3" xfId="3543"/>
    <cellStyle name="Обычный 8 9 5" xfId="3544"/>
    <cellStyle name="Обычный 8 9 6" xfId="3545"/>
    <cellStyle name="Обычный 9" xfId="3546"/>
    <cellStyle name="Обычный 9 2" xfId="3547"/>
    <cellStyle name="Обычный 9 2 2" xfId="3548"/>
    <cellStyle name="Обычный 9 2 2 2" xfId="3549"/>
    <cellStyle name="Обычный 9 2 2 3" xfId="3550"/>
    <cellStyle name="Обычный 9 2 3" xfId="3551"/>
    <cellStyle name="Обычный 9 2 3 2" xfId="3552"/>
    <cellStyle name="Обычный 9 2 3 3" xfId="3553"/>
    <cellStyle name="Обычный 9 2 4" xfId="3554"/>
    <cellStyle name="Обычный 9 2 5" xfId="3555"/>
    <cellStyle name="Обычный 9 3" xfId="3556"/>
    <cellStyle name="Обычный 9 3 2" xfId="3557"/>
    <cellStyle name="Обычный 9 3 3" xfId="3558"/>
    <cellStyle name="Обычный 9 4" xfId="3559"/>
    <cellStyle name="Обычный 9 4 2" xfId="3560"/>
    <cellStyle name="Обычный 9 4 3" xfId="3561"/>
    <cellStyle name="Обычный 9 5" xfId="3562"/>
    <cellStyle name="Обычный 9 6" xfId="3563"/>
    <cellStyle name="Обычный_Лист3" xfId="3564"/>
    <cellStyle name="Обычный_п.1 доходы 2016-2017" xfId="3565"/>
    <cellStyle name="Обычный_п.1 доходы 2016-2017_п.1 доходы 2021" xfId="3566"/>
    <cellStyle name="Followed Hyperlink" xfId="3567"/>
    <cellStyle name="Плохой" xfId="3568"/>
    <cellStyle name="Плохой 10" xfId="3569"/>
    <cellStyle name="Плохой 10 2" xfId="3570"/>
    <cellStyle name="Плохой 11" xfId="3571"/>
    <cellStyle name="Плохой 12" xfId="3572"/>
    <cellStyle name="Плохой 13" xfId="3573"/>
    <cellStyle name="Плохой 14" xfId="3574"/>
    <cellStyle name="Плохой 15" xfId="3575"/>
    <cellStyle name="Плохой 16" xfId="3576"/>
    <cellStyle name="Плохой 17" xfId="3577"/>
    <cellStyle name="Плохой 2" xfId="3578"/>
    <cellStyle name="Плохой 2 2" xfId="3579"/>
    <cellStyle name="Плохой 2 3" xfId="3580"/>
    <cellStyle name="Плохой 2 4" xfId="3581"/>
    <cellStyle name="Плохой 2 5" xfId="3582"/>
    <cellStyle name="Плохой 2 6" xfId="3583"/>
    <cellStyle name="Плохой 2 7" xfId="3584"/>
    <cellStyle name="Плохой 2 8" xfId="3585"/>
    <cellStyle name="Плохой 2 9" xfId="3586"/>
    <cellStyle name="Плохой 3" xfId="3587"/>
    <cellStyle name="Плохой 3 2" xfId="3588"/>
    <cellStyle name="Плохой 3 3" xfId="3589"/>
    <cellStyle name="Плохой 3 4" xfId="3590"/>
    <cellStyle name="Плохой 3 5" xfId="3591"/>
    <cellStyle name="Плохой 3 6" xfId="3592"/>
    <cellStyle name="Плохой 4" xfId="3593"/>
    <cellStyle name="Плохой 4 2" xfId="3594"/>
    <cellStyle name="Плохой 4 3" xfId="3595"/>
    <cellStyle name="Плохой 4 4" xfId="3596"/>
    <cellStyle name="Плохой 4 5" xfId="3597"/>
    <cellStyle name="Плохой 4 6" xfId="3598"/>
    <cellStyle name="Плохой 5" xfId="3599"/>
    <cellStyle name="Плохой 5 2" xfId="3600"/>
    <cellStyle name="Плохой 5 3" xfId="3601"/>
    <cellStyle name="Плохой 5 4" xfId="3602"/>
    <cellStyle name="Плохой 5 5" xfId="3603"/>
    <cellStyle name="Плохой 5 6" xfId="3604"/>
    <cellStyle name="Плохой 6" xfId="3605"/>
    <cellStyle name="Плохой 6 2" xfId="3606"/>
    <cellStyle name="Плохой 7" xfId="3607"/>
    <cellStyle name="Плохой 7 2" xfId="3608"/>
    <cellStyle name="Плохой 8" xfId="3609"/>
    <cellStyle name="Плохой 8 2" xfId="3610"/>
    <cellStyle name="Плохой 9" xfId="3611"/>
    <cellStyle name="Плохой 9 2" xfId="3612"/>
    <cellStyle name="Пояснение" xfId="3613"/>
    <cellStyle name="Пояснение 10" xfId="3614"/>
    <cellStyle name="Пояснение 10 2" xfId="3615"/>
    <cellStyle name="Пояснение 11" xfId="3616"/>
    <cellStyle name="Пояснение 12" xfId="3617"/>
    <cellStyle name="Пояснение 13" xfId="3618"/>
    <cellStyle name="Пояснение 14" xfId="3619"/>
    <cellStyle name="Пояснение 15" xfId="3620"/>
    <cellStyle name="Пояснение 16" xfId="3621"/>
    <cellStyle name="Пояснение 17" xfId="3622"/>
    <cellStyle name="Пояснение 2" xfId="3623"/>
    <cellStyle name="Пояснение 2 2" xfId="3624"/>
    <cellStyle name="Пояснение 2 3" xfId="3625"/>
    <cellStyle name="Пояснение 2 4" xfId="3626"/>
    <cellStyle name="Пояснение 2 5" xfId="3627"/>
    <cellStyle name="Пояснение 2 6" xfId="3628"/>
    <cellStyle name="Пояснение 2 7" xfId="3629"/>
    <cellStyle name="Пояснение 2 8" xfId="3630"/>
    <cellStyle name="Пояснение 2 9" xfId="3631"/>
    <cellStyle name="Пояснение 3" xfId="3632"/>
    <cellStyle name="Пояснение 3 2" xfId="3633"/>
    <cellStyle name="Пояснение 3 3" xfId="3634"/>
    <cellStyle name="Пояснение 3 4" xfId="3635"/>
    <cellStyle name="Пояснение 3 5" xfId="3636"/>
    <cellStyle name="Пояснение 3 6" xfId="3637"/>
    <cellStyle name="Пояснение 4" xfId="3638"/>
    <cellStyle name="Пояснение 4 2" xfId="3639"/>
    <cellStyle name="Пояснение 4 3" xfId="3640"/>
    <cellStyle name="Пояснение 4 4" xfId="3641"/>
    <cellStyle name="Пояснение 4 5" xfId="3642"/>
    <cellStyle name="Пояснение 4 6" xfId="3643"/>
    <cellStyle name="Пояснение 5" xfId="3644"/>
    <cellStyle name="Пояснение 5 2" xfId="3645"/>
    <cellStyle name="Пояснение 5 3" xfId="3646"/>
    <cellStyle name="Пояснение 5 4" xfId="3647"/>
    <cellStyle name="Пояснение 5 5" xfId="3648"/>
    <cellStyle name="Пояснение 5 6" xfId="3649"/>
    <cellStyle name="Пояснение 6" xfId="3650"/>
    <cellStyle name="Пояснение 6 2" xfId="3651"/>
    <cellStyle name="Пояснение 7" xfId="3652"/>
    <cellStyle name="Пояснение 7 2" xfId="3653"/>
    <cellStyle name="Пояснение 8" xfId="3654"/>
    <cellStyle name="Пояснение 8 2" xfId="3655"/>
    <cellStyle name="Пояснение 9" xfId="3656"/>
    <cellStyle name="Пояснение 9 2" xfId="3657"/>
    <cellStyle name="Примечание" xfId="3658"/>
    <cellStyle name="Примечание 10" xfId="3659"/>
    <cellStyle name="Примечание 10 2" xfId="3660"/>
    <cellStyle name="Примечание 11" xfId="3661"/>
    <cellStyle name="Примечание 11 2" xfId="3662"/>
    <cellStyle name="Примечание 12" xfId="3663"/>
    <cellStyle name="Примечание 12 2" xfId="3664"/>
    <cellStyle name="Примечание 13" xfId="3665"/>
    <cellStyle name="Примечание 14" xfId="3666"/>
    <cellStyle name="Примечание 15" xfId="3667"/>
    <cellStyle name="Примечание 16" xfId="3668"/>
    <cellStyle name="Примечание 17" xfId="3669"/>
    <cellStyle name="Примечание 18" xfId="3670"/>
    <cellStyle name="Примечание 19" xfId="3671"/>
    <cellStyle name="Примечание 2" xfId="3672"/>
    <cellStyle name="Примечание 2 2" xfId="3673"/>
    <cellStyle name="Примечание 2 2 10" xfId="3674"/>
    <cellStyle name="Примечание 2 2 10 2" xfId="3675"/>
    <cellStyle name="Примечание 2 2 10 3" xfId="3676"/>
    <cellStyle name="Примечание 2 2 10 4" xfId="3677"/>
    <cellStyle name="Примечание 2 2 11" xfId="3678"/>
    <cellStyle name="Примечание 2 2 11 2" xfId="3679"/>
    <cellStyle name="Примечание 2 2 11 3" xfId="3680"/>
    <cellStyle name="Примечание 2 2 11 4" xfId="3681"/>
    <cellStyle name="Примечание 2 2 12" xfId="3682"/>
    <cellStyle name="Примечание 2 2 12 2" xfId="3683"/>
    <cellStyle name="Примечание 2 2 12 3" xfId="3684"/>
    <cellStyle name="Примечание 2 2 12 4" xfId="3685"/>
    <cellStyle name="Примечание 2 2 13" xfId="3686"/>
    <cellStyle name="Примечание 2 2 13 2" xfId="3687"/>
    <cellStyle name="Примечание 2 2 13 3" xfId="3688"/>
    <cellStyle name="Примечание 2 2 13 4" xfId="3689"/>
    <cellStyle name="Примечание 2 2 14" xfId="3690"/>
    <cellStyle name="Примечание 2 2 15" xfId="3691"/>
    <cellStyle name="Примечание 2 2 16" xfId="3692"/>
    <cellStyle name="Примечание 2 2 2" xfId="3693"/>
    <cellStyle name="Примечание 2 2 2 2" xfId="3694"/>
    <cellStyle name="Примечание 2 2 2 3" xfId="3695"/>
    <cellStyle name="Примечание 2 2 2 4" xfId="3696"/>
    <cellStyle name="Примечание 2 2 3" xfId="3697"/>
    <cellStyle name="Примечание 2 2 3 2" xfId="3698"/>
    <cellStyle name="Примечание 2 2 3 3" xfId="3699"/>
    <cellStyle name="Примечание 2 2 3 4" xfId="3700"/>
    <cellStyle name="Примечание 2 2 4" xfId="3701"/>
    <cellStyle name="Примечание 2 2 4 2" xfId="3702"/>
    <cellStyle name="Примечание 2 2 4 3" xfId="3703"/>
    <cellStyle name="Примечание 2 2 4 4" xfId="3704"/>
    <cellStyle name="Примечание 2 2 5" xfId="3705"/>
    <cellStyle name="Примечание 2 2 5 2" xfId="3706"/>
    <cellStyle name="Примечание 2 2 5 3" xfId="3707"/>
    <cellStyle name="Примечание 2 2 5 4" xfId="3708"/>
    <cellStyle name="Примечание 2 2 6" xfId="3709"/>
    <cellStyle name="Примечание 2 2 6 2" xfId="3710"/>
    <cellStyle name="Примечание 2 2 6 3" xfId="3711"/>
    <cellStyle name="Примечание 2 2 6 4" xfId="3712"/>
    <cellStyle name="Примечание 2 2 7" xfId="3713"/>
    <cellStyle name="Примечание 2 2 7 2" xfId="3714"/>
    <cellStyle name="Примечание 2 2 7 3" xfId="3715"/>
    <cellStyle name="Примечание 2 2 7 4" xfId="3716"/>
    <cellStyle name="Примечание 2 2 8" xfId="3717"/>
    <cellStyle name="Примечание 2 2 8 2" xfId="3718"/>
    <cellStyle name="Примечание 2 2 8 3" xfId="3719"/>
    <cellStyle name="Примечание 2 2 8 4" xfId="3720"/>
    <cellStyle name="Примечание 2 2 9" xfId="3721"/>
    <cellStyle name="Примечание 2 2 9 2" xfId="3722"/>
    <cellStyle name="Примечание 2 2 9 3" xfId="3723"/>
    <cellStyle name="Примечание 2 2 9 4" xfId="3724"/>
    <cellStyle name="Примечание 2 3" xfId="3725"/>
    <cellStyle name="Примечание 2 3 2" xfId="3726"/>
    <cellStyle name="Примечание 2 3 3" xfId="3727"/>
    <cellStyle name="Примечание 2 4" xfId="3728"/>
    <cellStyle name="Примечание 2 4 2" xfId="3729"/>
    <cellStyle name="Примечание 2 4 3" xfId="3730"/>
    <cellStyle name="Примечание 2 5" xfId="3731"/>
    <cellStyle name="Примечание 3" xfId="3732"/>
    <cellStyle name="Примечание 3 10" xfId="3733"/>
    <cellStyle name="Примечание 3 10 2" xfId="3734"/>
    <cellStyle name="Примечание 3 10 3" xfId="3735"/>
    <cellStyle name="Примечание 3 10 4" xfId="3736"/>
    <cellStyle name="Примечание 3 11" xfId="3737"/>
    <cellStyle name="Примечание 3 11 2" xfId="3738"/>
    <cellStyle name="Примечание 3 11 3" xfId="3739"/>
    <cellStyle name="Примечание 3 11 4" xfId="3740"/>
    <cellStyle name="Примечание 3 12" xfId="3741"/>
    <cellStyle name="Примечание 3 12 2" xfId="3742"/>
    <cellStyle name="Примечание 3 12 3" xfId="3743"/>
    <cellStyle name="Примечание 3 12 4" xfId="3744"/>
    <cellStyle name="Примечание 3 13" xfId="3745"/>
    <cellStyle name="Примечание 3 13 2" xfId="3746"/>
    <cellStyle name="Примечание 3 13 3" xfId="3747"/>
    <cellStyle name="Примечание 3 13 4" xfId="3748"/>
    <cellStyle name="Примечание 3 14" xfId="3749"/>
    <cellStyle name="Примечание 3 15" xfId="3750"/>
    <cellStyle name="Примечание 3 16" xfId="3751"/>
    <cellStyle name="Примечание 3 2" xfId="3752"/>
    <cellStyle name="Примечание 3 2 2" xfId="3753"/>
    <cellStyle name="Примечание 3 2 3" xfId="3754"/>
    <cellStyle name="Примечание 3 2 4" xfId="3755"/>
    <cellStyle name="Примечание 3 3" xfId="3756"/>
    <cellStyle name="Примечание 3 3 2" xfId="3757"/>
    <cellStyle name="Примечание 3 3 3" xfId="3758"/>
    <cellStyle name="Примечание 3 3 4" xfId="3759"/>
    <cellStyle name="Примечание 3 4" xfId="3760"/>
    <cellStyle name="Примечание 3 4 2" xfId="3761"/>
    <cellStyle name="Примечание 3 4 3" xfId="3762"/>
    <cellStyle name="Примечание 3 4 4" xfId="3763"/>
    <cellStyle name="Примечание 3 5" xfId="3764"/>
    <cellStyle name="Примечание 3 5 2" xfId="3765"/>
    <cellStyle name="Примечание 3 5 3" xfId="3766"/>
    <cellStyle name="Примечание 3 5 4" xfId="3767"/>
    <cellStyle name="Примечание 3 6" xfId="3768"/>
    <cellStyle name="Примечание 3 6 2" xfId="3769"/>
    <cellStyle name="Примечание 3 6 3" xfId="3770"/>
    <cellStyle name="Примечание 3 6 4" xfId="3771"/>
    <cellStyle name="Примечание 3 7" xfId="3772"/>
    <cellStyle name="Примечание 3 7 2" xfId="3773"/>
    <cellStyle name="Примечание 3 7 3" xfId="3774"/>
    <cellStyle name="Примечание 3 7 4" xfId="3775"/>
    <cellStyle name="Примечание 3 8" xfId="3776"/>
    <cellStyle name="Примечание 3 8 2" xfId="3777"/>
    <cellStyle name="Примечание 3 8 3" xfId="3778"/>
    <cellStyle name="Примечание 3 8 4" xfId="3779"/>
    <cellStyle name="Примечание 3 9" xfId="3780"/>
    <cellStyle name="Примечание 3 9 2" xfId="3781"/>
    <cellStyle name="Примечание 3 9 3" xfId="3782"/>
    <cellStyle name="Примечание 3 9 4" xfId="3783"/>
    <cellStyle name="Примечание 4" xfId="3784"/>
    <cellStyle name="Примечание 4 2" xfId="3785"/>
    <cellStyle name="Примечание 4 3" xfId="3786"/>
    <cellStyle name="Примечание 4 4" xfId="3787"/>
    <cellStyle name="Примечание 4 5" xfId="3788"/>
    <cellStyle name="Примечание 4 6" xfId="3789"/>
    <cellStyle name="Примечание 5" xfId="3790"/>
    <cellStyle name="Примечание 5 2" xfId="3791"/>
    <cellStyle name="Примечание 5 3" xfId="3792"/>
    <cellStyle name="Примечание 5 4" xfId="3793"/>
    <cellStyle name="Примечание 5 5" xfId="3794"/>
    <cellStyle name="Примечание 5 6" xfId="3795"/>
    <cellStyle name="Примечание 6" xfId="3796"/>
    <cellStyle name="Примечание 6 2" xfId="3797"/>
    <cellStyle name="Примечание 6 3" xfId="3798"/>
    <cellStyle name="Примечание 6 4" xfId="3799"/>
    <cellStyle name="Примечание 6 5" xfId="3800"/>
    <cellStyle name="Примечание 6 6" xfId="3801"/>
    <cellStyle name="Примечание 7" xfId="3802"/>
    <cellStyle name="Примечание 7 2" xfId="3803"/>
    <cellStyle name="Примечание 7 3" xfId="3804"/>
    <cellStyle name="Примечание 7 4" xfId="3805"/>
    <cellStyle name="Примечание 7 5" xfId="3806"/>
    <cellStyle name="Примечание 7 6" xfId="3807"/>
    <cellStyle name="Примечание 8" xfId="3808"/>
    <cellStyle name="Примечание 8 2" xfId="3809"/>
    <cellStyle name="Примечание 9" xfId="3810"/>
    <cellStyle name="Примечание 9 2" xfId="3811"/>
    <cellStyle name="Percent" xfId="3812"/>
    <cellStyle name="Процентный 2" xfId="3813"/>
    <cellStyle name="Процентный 3" xfId="3814"/>
    <cellStyle name="Процентный 3 2" xfId="3815"/>
    <cellStyle name="Процентный 3 3" xfId="3816"/>
    <cellStyle name="Связанная ячейка" xfId="3817"/>
    <cellStyle name="Связанная ячейка 10" xfId="3818"/>
    <cellStyle name="Связанная ячейка 10 2" xfId="3819"/>
    <cellStyle name="Связанная ячейка 11" xfId="3820"/>
    <cellStyle name="Связанная ячейка 12" xfId="3821"/>
    <cellStyle name="Связанная ячейка 13" xfId="3822"/>
    <cellStyle name="Связанная ячейка 14" xfId="3823"/>
    <cellStyle name="Связанная ячейка 15" xfId="3824"/>
    <cellStyle name="Связанная ячейка 16" xfId="3825"/>
    <cellStyle name="Связанная ячейка 17" xfId="3826"/>
    <cellStyle name="Связанная ячейка 2" xfId="3827"/>
    <cellStyle name="Связанная ячейка 2 2" xfId="3828"/>
    <cellStyle name="Связанная ячейка 2 3" xfId="3829"/>
    <cellStyle name="Связанная ячейка 2 4" xfId="3830"/>
    <cellStyle name="Связанная ячейка 2 5" xfId="3831"/>
    <cellStyle name="Связанная ячейка 2 6" xfId="3832"/>
    <cellStyle name="Связанная ячейка 2 7" xfId="3833"/>
    <cellStyle name="Связанная ячейка 2 8" xfId="3834"/>
    <cellStyle name="Связанная ячейка 2 9" xfId="3835"/>
    <cellStyle name="Связанная ячейка 3" xfId="3836"/>
    <cellStyle name="Связанная ячейка 3 2" xfId="3837"/>
    <cellStyle name="Связанная ячейка 3 3" xfId="3838"/>
    <cellStyle name="Связанная ячейка 3 4" xfId="3839"/>
    <cellStyle name="Связанная ячейка 3 5" xfId="3840"/>
    <cellStyle name="Связанная ячейка 3 6" xfId="3841"/>
    <cellStyle name="Связанная ячейка 4" xfId="3842"/>
    <cellStyle name="Связанная ячейка 4 2" xfId="3843"/>
    <cellStyle name="Связанная ячейка 4 3" xfId="3844"/>
    <cellStyle name="Связанная ячейка 4 4" xfId="3845"/>
    <cellStyle name="Связанная ячейка 4 5" xfId="3846"/>
    <cellStyle name="Связанная ячейка 4 6" xfId="3847"/>
    <cellStyle name="Связанная ячейка 5" xfId="3848"/>
    <cellStyle name="Связанная ячейка 5 2" xfId="3849"/>
    <cellStyle name="Связанная ячейка 5 3" xfId="3850"/>
    <cellStyle name="Связанная ячейка 5 4" xfId="3851"/>
    <cellStyle name="Связанная ячейка 5 5" xfId="3852"/>
    <cellStyle name="Связанная ячейка 5 6" xfId="3853"/>
    <cellStyle name="Связанная ячейка 6" xfId="3854"/>
    <cellStyle name="Связанная ячейка 6 2" xfId="3855"/>
    <cellStyle name="Связанная ячейка 7" xfId="3856"/>
    <cellStyle name="Связанная ячейка 7 2" xfId="3857"/>
    <cellStyle name="Связанная ячейка 8" xfId="3858"/>
    <cellStyle name="Связанная ячейка 8 2" xfId="3859"/>
    <cellStyle name="Связанная ячейка 9" xfId="3860"/>
    <cellStyle name="Связанная ячейка 9 2" xfId="3861"/>
    <cellStyle name="Текст предупреждения" xfId="3862"/>
    <cellStyle name="Текст предупреждения 10" xfId="3863"/>
    <cellStyle name="Текст предупреждения 10 2" xfId="3864"/>
    <cellStyle name="Текст предупреждения 11" xfId="3865"/>
    <cellStyle name="Текст предупреждения 12" xfId="3866"/>
    <cellStyle name="Текст предупреждения 13" xfId="3867"/>
    <cellStyle name="Текст предупреждения 14" xfId="3868"/>
    <cellStyle name="Текст предупреждения 15" xfId="3869"/>
    <cellStyle name="Текст предупреждения 16" xfId="3870"/>
    <cellStyle name="Текст предупреждения 17" xfId="3871"/>
    <cellStyle name="Текст предупреждения 2" xfId="3872"/>
    <cellStyle name="Текст предупреждения 2 2" xfId="3873"/>
    <cellStyle name="Текст предупреждения 2 3" xfId="3874"/>
    <cellStyle name="Текст предупреждения 2 4" xfId="3875"/>
    <cellStyle name="Текст предупреждения 2 5" xfId="3876"/>
    <cellStyle name="Текст предупреждения 2 6" xfId="3877"/>
    <cellStyle name="Текст предупреждения 2 7" xfId="3878"/>
    <cellStyle name="Текст предупреждения 2 8" xfId="3879"/>
    <cellStyle name="Текст предупреждения 2 9" xfId="3880"/>
    <cellStyle name="Текст предупреждения 3" xfId="3881"/>
    <cellStyle name="Текст предупреждения 3 2" xfId="3882"/>
    <cellStyle name="Текст предупреждения 3 3" xfId="3883"/>
    <cellStyle name="Текст предупреждения 3 4" xfId="3884"/>
    <cellStyle name="Текст предупреждения 3 5" xfId="3885"/>
    <cellStyle name="Текст предупреждения 3 6" xfId="3886"/>
    <cellStyle name="Текст предупреждения 4" xfId="3887"/>
    <cellStyle name="Текст предупреждения 4 2" xfId="3888"/>
    <cellStyle name="Текст предупреждения 4 3" xfId="3889"/>
    <cellStyle name="Текст предупреждения 4 4" xfId="3890"/>
    <cellStyle name="Текст предупреждения 4 5" xfId="3891"/>
    <cellStyle name="Текст предупреждения 4 6" xfId="3892"/>
    <cellStyle name="Текст предупреждения 5" xfId="3893"/>
    <cellStyle name="Текст предупреждения 5 2" xfId="3894"/>
    <cellStyle name="Текст предупреждения 5 3" xfId="3895"/>
    <cellStyle name="Текст предупреждения 5 4" xfId="3896"/>
    <cellStyle name="Текст предупреждения 5 5" xfId="3897"/>
    <cellStyle name="Текст предупреждения 5 6" xfId="3898"/>
    <cellStyle name="Текст предупреждения 6" xfId="3899"/>
    <cellStyle name="Текст предупреждения 6 2" xfId="3900"/>
    <cellStyle name="Текст предупреждения 7" xfId="3901"/>
    <cellStyle name="Текст предупреждения 7 2" xfId="3902"/>
    <cellStyle name="Текст предупреждения 8" xfId="3903"/>
    <cellStyle name="Текст предупреждения 8 2" xfId="3904"/>
    <cellStyle name="Текст предупреждения 9" xfId="3905"/>
    <cellStyle name="Текст предупреждения 9 2" xfId="3906"/>
    <cellStyle name="Comma" xfId="3907"/>
    <cellStyle name="Comma [0]" xfId="3908"/>
    <cellStyle name="Финансовый [0] 2" xfId="3909"/>
    <cellStyle name="Финансовый 2" xfId="3910"/>
    <cellStyle name="Финансовый 3" xfId="3911"/>
    <cellStyle name="Финансовый 4" xfId="3912"/>
    <cellStyle name="Финансовый 5" xfId="3913"/>
    <cellStyle name="Хороший" xfId="3914"/>
    <cellStyle name="Хороший 10" xfId="3915"/>
    <cellStyle name="Хороший 10 2" xfId="3916"/>
    <cellStyle name="Хороший 11" xfId="3917"/>
    <cellStyle name="Хороший 12" xfId="3918"/>
    <cellStyle name="Хороший 13" xfId="3919"/>
    <cellStyle name="Хороший 14" xfId="3920"/>
    <cellStyle name="Хороший 15" xfId="3921"/>
    <cellStyle name="Хороший 16" xfId="3922"/>
    <cellStyle name="Хороший 17" xfId="3923"/>
    <cellStyle name="Хороший 2" xfId="3924"/>
    <cellStyle name="Хороший 2 2" xfId="3925"/>
    <cellStyle name="Хороший 2 3" xfId="3926"/>
    <cellStyle name="Хороший 2 4" xfId="3927"/>
    <cellStyle name="Хороший 2 5" xfId="3928"/>
    <cellStyle name="Хороший 2 6" xfId="3929"/>
    <cellStyle name="Хороший 2 7" xfId="3930"/>
    <cellStyle name="Хороший 2 8" xfId="3931"/>
    <cellStyle name="Хороший 2 9" xfId="3932"/>
    <cellStyle name="Хороший 3" xfId="3933"/>
    <cellStyle name="Хороший 3 2" xfId="3934"/>
    <cellStyle name="Хороший 3 3" xfId="3935"/>
    <cellStyle name="Хороший 3 4" xfId="3936"/>
    <cellStyle name="Хороший 3 5" xfId="3937"/>
    <cellStyle name="Хороший 3 6" xfId="3938"/>
    <cellStyle name="Хороший 4" xfId="3939"/>
    <cellStyle name="Хороший 4 2" xfId="3940"/>
    <cellStyle name="Хороший 4 3" xfId="3941"/>
    <cellStyle name="Хороший 4 4" xfId="3942"/>
    <cellStyle name="Хороший 4 5" xfId="3943"/>
    <cellStyle name="Хороший 4 6" xfId="3944"/>
    <cellStyle name="Хороший 5" xfId="3945"/>
    <cellStyle name="Хороший 5 2" xfId="3946"/>
    <cellStyle name="Хороший 5 3" xfId="3947"/>
    <cellStyle name="Хороший 5 4" xfId="3948"/>
    <cellStyle name="Хороший 5 5" xfId="3949"/>
    <cellStyle name="Хороший 5 6" xfId="3950"/>
    <cellStyle name="Хороший 6" xfId="3951"/>
    <cellStyle name="Хороший 6 2" xfId="3952"/>
    <cellStyle name="Хороший 7" xfId="3953"/>
    <cellStyle name="Хороший 7 2" xfId="3954"/>
    <cellStyle name="Хороший 8" xfId="3955"/>
    <cellStyle name="Хороший 8 2" xfId="3956"/>
    <cellStyle name="Хороший 9" xfId="3957"/>
    <cellStyle name="Хороший 9 2" xfId="39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BAB783578FF7C274F46C35E28130FA401420F0B2E50163434F47669E2554EF35CA358AE43759224E13DA40DAB5975860E371E0571C6F952Ec7w4F" TargetMode="External" /><Relationship Id="rId2" Type="http://schemas.openxmlformats.org/officeDocument/2006/relationships/hyperlink" Target="consultantplus://offline/ref=E9757A1FE9C3818AA885F4EFEC90633C6E466B662A1C316E922A75646B3C4AE26FFDB039AD2E9C49CC3851232F55E40217C9B5DB3E6F8A1D59xCF" TargetMode="External" /><Relationship Id="rId3" Type="http://schemas.openxmlformats.org/officeDocument/2006/relationships/hyperlink" Target="consultantplus://offline/ref=BCAC2A3AF155DE320F196F3517F4934E46E1BBC4C905984920AE97EA9F0D42B4F420A28CE546A3F2BF583531607DE95EA29A86D5341F06A8z5w5F" TargetMode="External" /><Relationship Id="rId4" Type="http://schemas.openxmlformats.org/officeDocument/2006/relationships/hyperlink" Target="consultantplus://offline/ref=BCAC2A3AF155DE320F196F3517F4934E46E1BBC4C905984920AE97EA9F0D42B4F420A28CE546A3F2BF583531607DE95EA29A86D5341F06A8z5w5F" TargetMode="External" /><Relationship Id="rId5" Type="http://schemas.openxmlformats.org/officeDocument/2006/relationships/hyperlink" Target="consultantplus://offline/ref=BAB783578FF7C274F46C35E28130FA401420F0B2E50163434F47669E2554EF35CA358AE43759224E13DA40DAB5975860E371E0571C6F952Ec7w4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F210"/>
  <sheetViews>
    <sheetView tabSelected="1" view="pageLayout" zoomScaleSheetLayoutView="100" workbookViewId="0" topLeftCell="A1">
      <selection activeCell="A9" sqref="A9:C9"/>
    </sheetView>
  </sheetViews>
  <sheetFormatPr defaultColWidth="9.00390625" defaultRowHeight="12.75"/>
  <cols>
    <col min="1" max="1" width="28.125" style="16" customWidth="1"/>
    <col min="2" max="2" width="62.375" style="14" customWidth="1"/>
    <col min="3" max="3" width="14.875" style="57" customWidth="1"/>
    <col min="4" max="16384" width="9.125" style="19" customWidth="1"/>
  </cols>
  <sheetData>
    <row r="1" spans="1:6" ht="15.75">
      <c r="A1" s="63" t="s">
        <v>343</v>
      </c>
      <c r="B1" s="63"/>
      <c r="C1" s="63"/>
      <c r="D1" s="45"/>
      <c r="E1" s="45"/>
      <c r="F1" s="45"/>
    </row>
    <row r="2" spans="1:6" ht="15.75">
      <c r="A2" s="63" t="s">
        <v>66</v>
      </c>
      <c r="B2" s="63"/>
      <c r="C2" s="63"/>
      <c r="D2" s="45"/>
      <c r="E2" s="45"/>
      <c r="F2" s="45"/>
    </row>
    <row r="3" spans="1:6" ht="15.75">
      <c r="A3" s="63" t="s">
        <v>67</v>
      </c>
      <c r="B3" s="63"/>
      <c r="C3" s="63"/>
      <c r="D3" s="45"/>
      <c r="E3" s="45"/>
      <c r="F3" s="45"/>
    </row>
    <row r="4" spans="1:6" ht="15.75">
      <c r="A4" s="63" t="s">
        <v>68</v>
      </c>
      <c r="B4" s="63"/>
      <c r="C4" s="63"/>
      <c r="D4" s="45"/>
      <c r="E4" s="45"/>
      <c r="F4" s="45"/>
    </row>
    <row r="5" spans="1:6" ht="15.75">
      <c r="A5" s="63" t="s">
        <v>339</v>
      </c>
      <c r="B5" s="63"/>
      <c r="C5" s="63"/>
      <c r="D5" s="45"/>
      <c r="E5" s="45"/>
      <c r="F5" s="45"/>
    </row>
    <row r="6" spans="1:6" ht="15.75">
      <c r="A6" s="63" t="s">
        <v>340</v>
      </c>
      <c r="B6" s="63"/>
      <c r="C6" s="63"/>
      <c r="D6" s="45"/>
      <c r="E6" s="45"/>
      <c r="F6" s="45"/>
    </row>
    <row r="7" spans="1:6" ht="15.75">
      <c r="A7" s="63" t="s">
        <v>341</v>
      </c>
      <c r="B7" s="63"/>
      <c r="C7" s="63"/>
      <c r="D7" s="45"/>
      <c r="E7" s="45"/>
      <c r="F7" s="45"/>
    </row>
    <row r="8" spans="1:6" ht="15.75">
      <c r="A8" s="63" t="s">
        <v>342</v>
      </c>
      <c r="B8" s="63"/>
      <c r="C8" s="63"/>
      <c r="D8" s="45"/>
      <c r="E8" s="45"/>
      <c r="F8" s="45"/>
    </row>
    <row r="9" spans="1:6" ht="15.75">
      <c r="A9" s="63" t="s">
        <v>353</v>
      </c>
      <c r="B9" s="63"/>
      <c r="C9" s="63"/>
      <c r="D9" s="45"/>
      <c r="E9" s="45"/>
      <c r="F9" s="45"/>
    </row>
    <row r="11" spans="1:3" ht="15.75">
      <c r="A11" s="64" t="s">
        <v>73</v>
      </c>
      <c r="B11" s="64"/>
      <c r="C11" s="64"/>
    </row>
    <row r="12" spans="1:3" ht="15.75">
      <c r="A12" s="62" t="s">
        <v>66</v>
      </c>
      <c r="B12" s="62"/>
      <c r="C12" s="62"/>
    </row>
    <row r="13" spans="1:3" ht="15.75">
      <c r="A13" s="62" t="s">
        <v>67</v>
      </c>
      <c r="B13" s="62"/>
      <c r="C13" s="62"/>
    </row>
    <row r="14" spans="1:3" ht="15.75">
      <c r="A14" s="62" t="s">
        <v>68</v>
      </c>
      <c r="B14" s="62"/>
      <c r="C14" s="62"/>
    </row>
    <row r="15" spans="1:3" ht="15.75">
      <c r="A15" s="62" t="s">
        <v>69</v>
      </c>
      <c r="B15" s="62"/>
      <c r="C15" s="62"/>
    </row>
    <row r="16" spans="1:3" ht="15.75">
      <c r="A16" s="62" t="s">
        <v>70</v>
      </c>
      <c r="B16" s="62"/>
      <c r="C16" s="62"/>
    </row>
    <row r="17" spans="1:3" ht="15.75">
      <c r="A17" s="62" t="s">
        <v>79</v>
      </c>
      <c r="B17" s="62"/>
      <c r="C17" s="62"/>
    </row>
    <row r="18" spans="1:3" ht="15.75">
      <c r="A18" s="62" t="s">
        <v>80</v>
      </c>
      <c r="B18" s="62"/>
      <c r="C18" s="62"/>
    </row>
    <row r="19" spans="1:3" ht="15.75">
      <c r="A19" s="62" t="s">
        <v>344</v>
      </c>
      <c r="B19" s="62"/>
      <c r="C19" s="62"/>
    </row>
    <row r="20" spans="1:3" ht="15.75">
      <c r="A20" s="41"/>
      <c r="B20" s="41"/>
      <c r="C20" s="46"/>
    </row>
    <row r="21" spans="1:3" s="20" customFormat="1" ht="18.75">
      <c r="A21" s="61" t="s">
        <v>128</v>
      </c>
      <c r="B21" s="61"/>
      <c r="C21" s="61"/>
    </row>
    <row r="22" spans="1:3" s="20" customFormat="1" ht="18.75">
      <c r="A22" s="61" t="s">
        <v>127</v>
      </c>
      <c r="B22" s="61"/>
      <c r="C22" s="61"/>
    </row>
    <row r="23" spans="1:3" s="20" customFormat="1" ht="18.75">
      <c r="A23" s="61" t="s">
        <v>81</v>
      </c>
      <c r="B23" s="61"/>
      <c r="C23" s="61"/>
    </row>
    <row r="24" spans="1:3" ht="16.5" thickBot="1">
      <c r="A24" s="17"/>
      <c r="B24" s="13"/>
      <c r="C24" s="47" t="s">
        <v>253</v>
      </c>
    </row>
    <row r="25" spans="1:3" ht="32.25" thickBot="1">
      <c r="A25" s="21" t="s">
        <v>129</v>
      </c>
      <c r="B25" s="22" t="s">
        <v>125</v>
      </c>
      <c r="C25" s="48" t="s">
        <v>82</v>
      </c>
    </row>
    <row r="26" spans="1:3" s="18" customFormat="1" ht="16.5" thickBot="1">
      <c r="A26" s="23">
        <v>1</v>
      </c>
      <c r="B26" s="24" t="s">
        <v>126</v>
      </c>
      <c r="C26" s="49">
        <v>3</v>
      </c>
    </row>
    <row r="27" spans="1:3" ht="15.75">
      <c r="A27" s="25" t="s">
        <v>130</v>
      </c>
      <c r="B27" s="1" t="s">
        <v>131</v>
      </c>
      <c r="C27" s="50">
        <f>C28+C42+C58+C64+C84+C91+C94+C101+C50+C36+C131</f>
        <v>5006623</v>
      </c>
    </row>
    <row r="28" spans="1:3" ht="15.75">
      <c r="A28" s="26" t="s">
        <v>132</v>
      </c>
      <c r="B28" s="2" t="s">
        <v>133</v>
      </c>
      <c r="C28" s="51">
        <f>C29</f>
        <v>2898110</v>
      </c>
    </row>
    <row r="29" spans="1:3" ht="15.75">
      <c r="A29" s="26" t="s">
        <v>134</v>
      </c>
      <c r="B29" s="2" t="s">
        <v>234</v>
      </c>
      <c r="C29" s="51">
        <f>C31+C32+C33+C34+C35</f>
        <v>2898110</v>
      </c>
    </row>
    <row r="30" spans="1:3" ht="19.5" customHeight="1">
      <c r="A30" s="26"/>
      <c r="B30" s="3" t="s">
        <v>135</v>
      </c>
      <c r="C30" s="52">
        <v>1489437</v>
      </c>
    </row>
    <row r="31" spans="1:3" ht="81.75" customHeight="1">
      <c r="A31" s="32" t="s">
        <v>136</v>
      </c>
      <c r="B31" s="4" t="s">
        <v>199</v>
      </c>
      <c r="C31" s="42">
        <v>2705283</v>
      </c>
    </row>
    <row r="32" spans="1:3" ht="117" customHeight="1">
      <c r="A32" s="32" t="s">
        <v>137</v>
      </c>
      <c r="B32" s="4" t="s">
        <v>102</v>
      </c>
      <c r="C32" s="42">
        <v>43209</v>
      </c>
    </row>
    <row r="33" spans="1:3" ht="48" customHeight="1">
      <c r="A33" s="32" t="s">
        <v>138</v>
      </c>
      <c r="B33" s="4" t="s">
        <v>103</v>
      </c>
      <c r="C33" s="42">
        <v>45750</v>
      </c>
    </row>
    <row r="34" spans="1:3" ht="96.75" customHeight="1">
      <c r="A34" s="32" t="s">
        <v>209</v>
      </c>
      <c r="B34" s="4" t="s">
        <v>24</v>
      </c>
      <c r="C34" s="42">
        <v>41676</v>
      </c>
    </row>
    <row r="35" spans="1:3" ht="111" customHeight="1">
      <c r="A35" s="32" t="s">
        <v>84</v>
      </c>
      <c r="B35" s="4" t="s">
        <v>83</v>
      </c>
      <c r="C35" s="42">
        <v>62192</v>
      </c>
    </row>
    <row r="36" spans="1:3" ht="48.75" customHeight="1">
      <c r="A36" s="26" t="s">
        <v>200</v>
      </c>
      <c r="B36" s="5" t="s">
        <v>235</v>
      </c>
      <c r="C36" s="51">
        <f>C37</f>
        <v>49063</v>
      </c>
    </row>
    <row r="37" spans="1:3" ht="36.75" customHeight="1">
      <c r="A37" s="32" t="s">
        <v>201</v>
      </c>
      <c r="B37" s="4" t="s">
        <v>25</v>
      </c>
      <c r="C37" s="42">
        <f>SUM(C38+C40+C39+C41)</f>
        <v>49063</v>
      </c>
    </row>
    <row r="38" spans="1:3" ht="82.5" customHeight="1">
      <c r="A38" s="32" t="s">
        <v>210</v>
      </c>
      <c r="B38" s="4" t="s">
        <v>222</v>
      </c>
      <c r="C38" s="42">
        <v>14345</v>
      </c>
    </row>
    <row r="39" spans="1:3" ht="96.75" customHeight="1">
      <c r="A39" s="32" t="s">
        <v>218</v>
      </c>
      <c r="B39" s="4" t="s">
        <v>26</v>
      </c>
      <c r="C39" s="42">
        <v>331</v>
      </c>
    </row>
    <row r="40" spans="1:3" ht="78" customHeight="1">
      <c r="A40" s="32" t="s">
        <v>211</v>
      </c>
      <c r="B40" s="4" t="s">
        <v>221</v>
      </c>
      <c r="C40" s="42">
        <v>33631</v>
      </c>
    </row>
    <row r="41" spans="1:3" ht="83.25" customHeight="1">
      <c r="A41" s="32" t="s">
        <v>219</v>
      </c>
      <c r="B41" s="4" t="s">
        <v>220</v>
      </c>
      <c r="C41" s="42">
        <v>756</v>
      </c>
    </row>
    <row r="42" spans="1:3" ht="15.75">
      <c r="A42" s="26" t="s">
        <v>139</v>
      </c>
      <c r="B42" s="2" t="s">
        <v>236</v>
      </c>
      <c r="C42" s="51">
        <f>SUM(C43+C47+C48+C49)</f>
        <v>1068542</v>
      </c>
    </row>
    <row r="43" spans="1:3" ht="31.5">
      <c r="A43" s="26" t="s">
        <v>203</v>
      </c>
      <c r="B43" s="2" t="s">
        <v>202</v>
      </c>
      <c r="C43" s="51">
        <f>C44+C45+C46</f>
        <v>934818</v>
      </c>
    </row>
    <row r="44" spans="1:3" ht="31.5">
      <c r="A44" s="32" t="s">
        <v>206</v>
      </c>
      <c r="B44" s="6" t="s">
        <v>204</v>
      </c>
      <c r="C44" s="42">
        <v>561333</v>
      </c>
    </row>
    <row r="45" spans="1:3" ht="64.5" customHeight="1">
      <c r="A45" s="32" t="s">
        <v>207</v>
      </c>
      <c r="B45" s="6" t="s">
        <v>293</v>
      </c>
      <c r="C45" s="42">
        <v>373485</v>
      </c>
    </row>
    <row r="46" spans="1:3" ht="31.5" hidden="1">
      <c r="A46" s="32" t="s">
        <v>208</v>
      </c>
      <c r="B46" s="6" t="s">
        <v>205</v>
      </c>
      <c r="C46" s="42">
        <v>0</v>
      </c>
    </row>
    <row r="47" spans="1:3" ht="31.5" hidden="1">
      <c r="A47" s="26" t="s">
        <v>140</v>
      </c>
      <c r="B47" s="2" t="s">
        <v>141</v>
      </c>
      <c r="C47" s="51">
        <v>0</v>
      </c>
    </row>
    <row r="48" spans="1:3" ht="15.75">
      <c r="A48" s="26" t="s">
        <v>142</v>
      </c>
      <c r="B48" s="2" t="s">
        <v>143</v>
      </c>
      <c r="C48" s="51">
        <v>22714</v>
      </c>
    </row>
    <row r="49" spans="1:3" ht="31.5">
      <c r="A49" s="26" t="s">
        <v>292</v>
      </c>
      <c r="B49" s="2" t="s">
        <v>223</v>
      </c>
      <c r="C49" s="51">
        <v>111010</v>
      </c>
    </row>
    <row r="50" spans="1:3" ht="15.75">
      <c r="A50" s="26" t="s">
        <v>144</v>
      </c>
      <c r="B50" s="2" t="s">
        <v>237</v>
      </c>
      <c r="C50" s="51">
        <f>C51+C53</f>
        <v>375358</v>
      </c>
    </row>
    <row r="51" spans="1:3" ht="15.75">
      <c r="A51" s="26" t="s">
        <v>145</v>
      </c>
      <c r="B51" s="2" t="s">
        <v>146</v>
      </c>
      <c r="C51" s="51">
        <f>C52</f>
        <v>195868</v>
      </c>
    </row>
    <row r="52" spans="1:3" ht="47.25">
      <c r="A52" s="32" t="s">
        <v>147</v>
      </c>
      <c r="B52" s="4" t="s">
        <v>104</v>
      </c>
      <c r="C52" s="42">
        <v>195868</v>
      </c>
    </row>
    <row r="53" spans="1:3" ht="15.75">
      <c r="A53" s="26" t="s">
        <v>148</v>
      </c>
      <c r="B53" s="2" t="s">
        <v>233</v>
      </c>
      <c r="C53" s="51">
        <f>C54+C56</f>
        <v>179490</v>
      </c>
    </row>
    <row r="54" spans="1:3" ht="15.75">
      <c r="A54" s="32" t="s">
        <v>226</v>
      </c>
      <c r="B54" s="7" t="s">
        <v>224</v>
      </c>
      <c r="C54" s="42">
        <v>121380</v>
      </c>
    </row>
    <row r="55" spans="1:3" ht="34.5" customHeight="1">
      <c r="A55" s="32" t="s">
        <v>225</v>
      </c>
      <c r="B55" s="7" t="s">
        <v>227</v>
      </c>
      <c r="C55" s="42">
        <v>121380</v>
      </c>
    </row>
    <row r="56" spans="1:3" ht="15.75">
      <c r="A56" s="32" t="s">
        <v>228</v>
      </c>
      <c r="B56" s="7" t="s">
        <v>230</v>
      </c>
      <c r="C56" s="42">
        <v>58110</v>
      </c>
    </row>
    <row r="57" spans="1:3" ht="34.5" customHeight="1">
      <c r="A57" s="27" t="s">
        <v>229</v>
      </c>
      <c r="B57" s="7" t="s">
        <v>231</v>
      </c>
      <c r="C57" s="42">
        <v>58110</v>
      </c>
    </row>
    <row r="58" spans="1:3" s="15" customFormat="1" ht="15.75">
      <c r="A58" s="26" t="s">
        <v>149</v>
      </c>
      <c r="B58" s="5" t="s">
        <v>150</v>
      </c>
      <c r="C58" s="51">
        <f>C59+C61</f>
        <v>126791</v>
      </c>
    </row>
    <row r="59" spans="1:3" s="15" customFormat="1" ht="37.5" customHeight="1">
      <c r="A59" s="32" t="s">
        <v>151</v>
      </c>
      <c r="B59" s="4" t="s">
        <v>105</v>
      </c>
      <c r="C59" s="42">
        <f>C60</f>
        <v>125784</v>
      </c>
    </row>
    <row r="60" spans="1:3" ht="51" customHeight="1">
      <c r="A60" s="32" t="s">
        <v>152</v>
      </c>
      <c r="B60" s="4" t="s">
        <v>153</v>
      </c>
      <c r="C60" s="42">
        <v>125784</v>
      </c>
    </row>
    <row r="61" spans="1:3" ht="35.25" customHeight="1">
      <c r="A61" s="32" t="s">
        <v>154</v>
      </c>
      <c r="B61" s="8" t="s">
        <v>155</v>
      </c>
      <c r="C61" s="42">
        <v>1007</v>
      </c>
    </row>
    <row r="62" spans="1:3" ht="31.5">
      <c r="A62" s="32" t="s">
        <v>106</v>
      </c>
      <c r="B62" s="4" t="s">
        <v>156</v>
      </c>
      <c r="C62" s="42">
        <v>864</v>
      </c>
    </row>
    <row r="63" spans="1:3" ht="93" customHeight="1">
      <c r="A63" s="32" t="s">
        <v>291</v>
      </c>
      <c r="B63" s="4" t="s">
        <v>232</v>
      </c>
      <c r="C63" s="42">
        <v>143</v>
      </c>
    </row>
    <row r="64" spans="1:3" s="15" customFormat="1" ht="48.75" customHeight="1">
      <c r="A64" s="26" t="s">
        <v>157</v>
      </c>
      <c r="B64" s="5" t="s">
        <v>254</v>
      </c>
      <c r="C64" s="51">
        <f>C65+C76+C79</f>
        <v>289276</v>
      </c>
    </row>
    <row r="65" spans="1:3" s="15" customFormat="1" ht="100.5" customHeight="1">
      <c r="A65" s="26" t="s">
        <v>158</v>
      </c>
      <c r="B65" s="5" t="s">
        <v>159</v>
      </c>
      <c r="C65" s="51">
        <f>C70+C66</f>
        <v>259288</v>
      </c>
    </row>
    <row r="66" spans="1:3" s="15" customFormat="1" ht="79.5" customHeight="1">
      <c r="A66" s="26" t="s">
        <v>160</v>
      </c>
      <c r="B66" s="5" t="s">
        <v>107</v>
      </c>
      <c r="C66" s="51">
        <f>C67</f>
        <v>231559</v>
      </c>
    </row>
    <row r="67" spans="1:3" ht="80.25" customHeight="1">
      <c r="A67" s="32" t="s">
        <v>108</v>
      </c>
      <c r="B67" s="4" t="s">
        <v>109</v>
      </c>
      <c r="C67" s="42">
        <f>C68+C69</f>
        <v>231559</v>
      </c>
    </row>
    <row r="68" spans="1:3" ht="72" customHeight="1">
      <c r="A68" s="32" t="s">
        <v>110</v>
      </c>
      <c r="B68" s="4" t="s">
        <v>111</v>
      </c>
      <c r="C68" s="42">
        <v>231559</v>
      </c>
    </row>
    <row r="69" spans="1:3" ht="60" customHeight="1" hidden="1">
      <c r="A69" s="32" t="s">
        <v>112</v>
      </c>
      <c r="B69" s="4" t="s">
        <v>113</v>
      </c>
      <c r="C69" s="42">
        <v>0</v>
      </c>
    </row>
    <row r="70" spans="1:3" ht="96.75" customHeight="1">
      <c r="A70" s="26" t="s">
        <v>161</v>
      </c>
      <c r="B70" s="2" t="s">
        <v>27</v>
      </c>
      <c r="C70" s="51">
        <f>C71</f>
        <v>27729</v>
      </c>
    </row>
    <row r="71" spans="1:3" ht="81" customHeight="1">
      <c r="A71" s="32" t="s">
        <v>114</v>
      </c>
      <c r="B71" s="4" t="s">
        <v>115</v>
      </c>
      <c r="C71" s="42">
        <f>C72+C73+C75+C74</f>
        <v>27729</v>
      </c>
    </row>
    <row r="72" spans="1:3" ht="79.5" customHeight="1">
      <c r="A72" s="32" t="s">
        <v>162</v>
      </c>
      <c r="B72" s="4" t="s">
        <v>273</v>
      </c>
      <c r="C72" s="42">
        <v>26260</v>
      </c>
    </row>
    <row r="73" spans="1:3" ht="39.75" customHeight="1">
      <c r="A73" s="32" t="s">
        <v>163</v>
      </c>
      <c r="B73" s="4" t="s">
        <v>274</v>
      </c>
      <c r="C73" s="42">
        <v>649</v>
      </c>
    </row>
    <row r="74" spans="1:3" ht="152.25" customHeight="1">
      <c r="A74" s="32" t="s">
        <v>255</v>
      </c>
      <c r="B74" s="4" t="s">
        <v>256</v>
      </c>
      <c r="C74" s="42">
        <v>820</v>
      </c>
    </row>
    <row r="75" spans="1:3" ht="145.5" customHeight="1" hidden="1">
      <c r="A75" s="32" t="s">
        <v>255</v>
      </c>
      <c r="B75" s="4" t="s">
        <v>256</v>
      </c>
      <c r="C75" s="42"/>
    </row>
    <row r="76" spans="1:3" ht="31.5">
      <c r="A76" s="26" t="s">
        <v>164</v>
      </c>
      <c r="B76" s="2" t="s">
        <v>165</v>
      </c>
      <c r="C76" s="51">
        <f>C77</f>
        <v>6674</v>
      </c>
    </row>
    <row r="77" spans="1:3" ht="57.75" customHeight="1">
      <c r="A77" s="32" t="s">
        <v>166</v>
      </c>
      <c r="B77" s="6" t="s">
        <v>116</v>
      </c>
      <c r="C77" s="42">
        <f>C78</f>
        <v>6674</v>
      </c>
    </row>
    <row r="78" spans="1:3" ht="65.25" customHeight="1">
      <c r="A78" s="32" t="s">
        <v>167</v>
      </c>
      <c r="B78" s="6" t="s">
        <v>117</v>
      </c>
      <c r="C78" s="42">
        <v>6674</v>
      </c>
    </row>
    <row r="79" spans="1:3" ht="98.25" customHeight="1">
      <c r="A79" s="26" t="s">
        <v>168</v>
      </c>
      <c r="B79" s="2" t="s">
        <v>118</v>
      </c>
      <c r="C79" s="51">
        <f>C80</f>
        <v>23314</v>
      </c>
    </row>
    <row r="80" spans="1:3" ht="97.5" customHeight="1">
      <c r="A80" s="32" t="s">
        <v>169</v>
      </c>
      <c r="B80" s="6" t="s">
        <v>119</v>
      </c>
      <c r="C80" s="42">
        <f>C81</f>
        <v>23314</v>
      </c>
    </row>
    <row r="81" spans="1:3" ht="84.75" customHeight="1">
      <c r="A81" s="32" t="s">
        <v>170</v>
      </c>
      <c r="B81" s="6" t="s">
        <v>171</v>
      </c>
      <c r="C81" s="42">
        <f>SUM(C82:C83)</f>
        <v>23314</v>
      </c>
    </row>
    <row r="82" spans="1:3" ht="32.25" customHeight="1">
      <c r="A82" s="32" t="s">
        <v>172</v>
      </c>
      <c r="B82" s="6" t="s">
        <v>173</v>
      </c>
      <c r="C82" s="42">
        <v>18514</v>
      </c>
    </row>
    <row r="83" spans="1:3" ht="20.25" customHeight="1">
      <c r="A83" s="32" t="s">
        <v>174</v>
      </c>
      <c r="B83" s="6" t="s">
        <v>175</v>
      </c>
      <c r="C83" s="42">
        <v>4800</v>
      </c>
    </row>
    <row r="84" spans="1:3" ht="31.5">
      <c r="A84" s="26" t="s">
        <v>176</v>
      </c>
      <c r="B84" s="2" t="s">
        <v>177</v>
      </c>
      <c r="C84" s="51">
        <f>C85</f>
        <v>13241</v>
      </c>
    </row>
    <row r="85" spans="1:3" ht="21" customHeight="1">
      <c r="A85" s="26" t="s">
        <v>178</v>
      </c>
      <c r="B85" s="2" t="s">
        <v>179</v>
      </c>
      <c r="C85" s="51">
        <f>SUM(C86:C90)</f>
        <v>13241</v>
      </c>
    </row>
    <row r="86" spans="1:3" ht="34.5" customHeight="1">
      <c r="A86" s="32" t="s">
        <v>191</v>
      </c>
      <c r="B86" s="6" t="s">
        <v>193</v>
      </c>
      <c r="C86" s="42">
        <v>1206</v>
      </c>
    </row>
    <row r="87" spans="1:3" ht="31.5" hidden="1">
      <c r="A87" s="32" t="s">
        <v>192</v>
      </c>
      <c r="B87" s="6" t="s">
        <v>194</v>
      </c>
      <c r="C87" s="42">
        <v>0</v>
      </c>
    </row>
    <row r="88" spans="1:3" ht="18.75" customHeight="1">
      <c r="A88" s="32" t="s">
        <v>195</v>
      </c>
      <c r="B88" s="6" t="s">
        <v>196</v>
      </c>
      <c r="C88" s="42">
        <v>11595</v>
      </c>
    </row>
    <row r="89" spans="1:3" ht="23.25" customHeight="1">
      <c r="A89" s="32" t="s">
        <v>197</v>
      </c>
      <c r="B89" s="6" t="s">
        <v>198</v>
      </c>
      <c r="C89" s="42">
        <v>399</v>
      </c>
    </row>
    <row r="90" spans="1:3" ht="51.75" customHeight="1">
      <c r="A90" s="32" t="s">
        <v>90</v>
      </c>
      <c r="B90" s="6" t="s">
        <v>95</v>
      </c>
      <c r="C90" s="42">
        <v>41</v>
      </c>
    </row>
    <row r="91" spans="1:3" s="15" customFormat="1" ht="37.5" customHeight="1">
      <c r="A91" s="26" t="s">
        <v>180</v>
      </c>
      <c r="B91" s="2" t="s">
        <v>120</v>
      </c>
      <c r="C91" s="51">
        <f>C92+C93</f>
        <v>3915</v>
      </c>
    </row>
    <row r="92" spans="1:3" ht="15.75">
      <c r="A92" s="32" t="s">
        <v>212</v>
      </c>
      <c r="B92" s="6" t="s">
        <v>213</v>
      </c>
      <c r="C92" s="42">
        <v>1522</v>
      </c>
    </row>
    <row r="93" spans="1:3" ht="15.75">
      <c r="A93" s="32" t="s">
        <v>181</v>
      </c>
      <c r="B93" s="6" t="s">
        <v>182</v>
      </c>
      <c r="C93" s="42">
        <v>2393</v>
      </c>
    </row>
    <row r="94" spans="1:3" s="15" customFormat="1" ht="31.5">
      <c r="A94" s="26" t="s">
        <v>183</v>
      </c>
      <c r="B94" s="2" t="s">
        <v>184</v>
      </c>
      <c r="C94" s="51">
        <f>C95+C98</f>
        <v>111565</v>
      </c>
    </row>
    <row r="95" spans="1:3" s="15" customFormat="1" ht="94.5">
      <c r="A95" s="26" t="s">
        <v>294</v>
      </c>
      <c r="B95" s="2" t="s">
        <v>270</v>
      </c>
      <c r="C95" s="51">
        <f>C96</f>
        <v>56802</v>
      </c>
    </row>
    <row r="96" spans="1:3" ht="94.5" customHeight="1">
      <c r="A96" s="32" t="s">
        <v>121</v>
      </c>
      <c r="B96" s="6" t="s">
        <v>271</v>
      </c>
      <c r="C96" s="42">
        <f>C97</f>
        <v>56802</v>
      </c>
    </row>
    <row r="97" spans="1:3" ht="99" customHeight="1">
      <c r="A97" s="32" t="s">
        <v>122</v>
      </c>
      <c r="B97" s="6" t="s">
        <v>123</v>
      </c>
      <c r="C97" s="42">
        <v>56802</v>
      </c>
    </row>
    <row r="98" spans="1:3" ht="34.5" customHeight="1">
      <c r="A98" s="26" t="s">
        <v>185</v>
      </c>
      <c r="B98" s="2" t="s">
        <v>272</v>
      </c>
      <c r="C98" s="51">
        <f>C99</f>
        <v>54763</v>
      </c>
    </row>
    <row r="99" spans="1:3" ht="39.75" customHeight="1">
      <c r="A99" s="32" t="s">
        <v>186</v>
      </c>
      <c r="B99" s="6" t="s">
        <v>187</v>
      </c>
      <c r="C99" s="42">
        <f>C100</f>
        <v>54763</v>
      </c>
    </row>
    <row r="100" spans="1:3" ht="50.25" customHeight="1">
      <c r="A100" s="32" t="s">
        <v>124</v>
      </c>
      <c r="B100" s="6" t="s">
        <v>188</v>
      </c>
      <c r="C100" s="42">
        <v>54763</v>
      </c>
    </row>
    <row r="101" spans="1:3" ht="15.75">
      <c r="A101" s="26" t="s">
        <v>189</v>
      </c>
      <c r="B101" s="2" t="s">
        <v>190</v>
      </c>
      <c r="C101" s="51">
        <f>SUM(C102:C130)</f>
        <v>27718</v>
      </c>
    </row>
    <row r="102" spans="1:3" ht="96.75" customHeight="1">
      <c r="A102" s="39" t="s">
        <v>44</v>
      </c>
      <c r="B102" s="38" t="s">
        <v>55</v>
      </c>
      <c r="C102" s="42">
        <v>556</v>
      </c>
    </row>
    <row r="103" spans="1:3" ht="116.25" customHeight="1">
      <c r="A103" s="39" t="s">
        <v>45</v>
      </c>
      <c r="B103" s="38" t="s">
        <v>56</v>
      </c>
      <c r="C103" s="42">
        <v>524</v>
      </c>
    </row>
    <row r="104" spans="1:3" ht="97.5" customHeight="1">
      <c r="A104" s="39" t="s">
        <v>46</v>
      </c>
      <c r="B104" s="38" t="s">
        <v>57</v>
      </c>
      <c r="C104" s="42">
        <v>3468</v>
      </c>
    </row>
    <row r="105" spans="1:3" ht="96" customHeight="1">
      <c r="A105" s="43" t="s">
        <v>23</v>
      </c>
      <c r="B105" s="38" t="s">
        <v>325</v>
      </c>
      <c r="C105" s="42">
        <v>199</v>
      </c>
    </row>
    <row r="106" spans="1:3" ht="89.25" customHeight="1" hidden="1">
      <c r="A106" s="40" t="s">
        <v>29</v>
      </c>
      <c r="B106" s="36" t="s">
        <v>30</v>
      </c>
      <c r="C106" s="42">
        <v>0</v>
      </c>
    </row>
    <row r="107" spans="1:3" ht="104.25" customHeight="1">
      <c r="A107" s="40" t="s">
        <v>43</v>
      </c>
      <c r="B107" s="38" t="s">
        <v>58</v>
      </c>
      <c r="C107" s="42">
        <v>245</v>
      </c>
    </row>
    <row r="108" spans="1:3" ht="85.5" customHeight="1" hidden="1">
      <c r="A108" s="40" t="s">
        <v>31</v>
      </c>
      <c r="B108" s="36" t="s">
        <v>32</v>
      </c>
      <c r="C108" s="42">
        <v>0</v>
      </c>
    </row>
    <row r="109" spans="1:3" ht="84" customHeight="1" hidden="1">
      <c r="A109" s="40" t="s">
        <v>33</v>
      </c>
      <c r="B109" s="36" t="s">
        <v>34</v>
      </c>
      <c r="C109" s="42">
        <v>0</v>
      </c>
    </row>
    <row r="110" spans="1:3" ht="84" customHeight="1">
      <c r="A110" s="40" t="s">
        <v>345</v>
      </c>
      <c r="B110" s="60" t="s">
        <v>346</v>
      </c>
      <c r="C110" s="42">
        <v>12</v>
      </c>
    </row>
    <row r="111" spans="1:3" ht="84" customHeight="1">
      <c r="A111" s="40" t="s">
        <v>347</v>
      </c>
      <c r="B111" s="59" t="s">
        <v>348</v>
      </c>
      <c r="C111" s="42">
        <v>6</v>
      </c>
    </row>
    <row r="112" spans="1:3" ht="84" customHeight="1">
      <c r="A112" s="40" t="s">
        <v>349</v>
      </c>
      <c r="B112" s="60" t="s">
        <v>350</v>
      </c>
      <c r="C112" s="42">
        <v>16</v>
      </c>
    </row>
    <row r="113" spans="1:3" ht="114.75" customHeight="1">
      <c r="A113" s="40" t="s">
        <v>47</v>
      </c>
      <c r="B113" s="58" t="s">
        <v>59</v>
      </c>
      <c r="C113" s="42">
        <v>4591</v>
      </c>
    </row>
    <row r="114" spans="1:3" ht="97.5" customHeight="1" hidden="1">
      <c r="A114" s="40" t="s">
        <v>35</v>
      </c>
      <c r="B114" s="36" t="s">
        <v>36</v>
      </c>
      <c r="C114" s="42">
        <v>0</v>
      </c>
    </row>
    <row r="115" spans="1:3" ht="132" customHeight="1">
      <c r="A115" s="43" t="s">
        <v>48</v>
      </c>
      <c r="B115" s="38" t="s">
        <v>28</v>
      </c>
      <c r="C115" s="42">
        <v>1142</v>
      </c>
    </row>
    <row r="116" spans="1:3" ht="102.75" customHeight="1">
      <c r="A116" s="40" t="s">
        <v>49</v>
      </c>
      <c r="B116" s="38" t="s">
        <v>60</v>
      </c>
      <c r="C116" s="42">
        <v>72</v>
      </c>
    </row>
    <row r="117" spans="1:3" ht="84.75" customHeight="1">
      <c r="A117" s="40" t="s">
        <v>50</v>
      </c>
      <c r="B117" s="38" t="s">
        <v>61</v>
      </c>
      <c r="C117" s="42">
        <v>8445</v>
      </c>
    </row>
    <row r="118" spans="1:3" ht="98.25" customHeight="1">
      <c r="A118" s="40" t="s">
        <v>37</v>
      </c>
      <c r="B118" s="38" t="s">
        <v>38</v>
      </c>
      <c r="C118" s="42">
        <v>2</v>
      </c>
    </row>
    <row r="119" spans="1:3" ht="94.5" customHeight="1">
      <c r="A119" s="40" t="s">
        <v>39</v>
      </c>
      <c r="B119" s="38" t="s">
        <v>40</v>
      </c>
      <c r="C119" s="42">
        <v>115</v>
      </c>
    </row>
    <row r="120" spans="1:3" ht="89.25" customHeight="1">
      <c r="A120" s="43" t="s">
        <v>99</v>
      </c>
      <c r="B120" s="38" t="s">
        <v>100</v>
      </c>
      <c r="C120" s="42">
        <v>60</v>
      </c>
    </row>
    <row r="121" spans="1:3" ht="99.75" customHeight="1">
      <c r="A121" s="40" t="s">
        <v>51</v>
      </c>
      <c r="B121" s="38" t="s">
        <v>62</v>
      </c>
      <c r="C121" s="42">
        <v>4067</v>
      </c>
    </row>
    <row r="122" spans="1:3" ht="65.25" customHeight="1">
      <c r="A122" s="40" t="s">
        <v>52</v>
      </c>
      <c r="B122" s="38" t="s">
        <v>98</v>
      </c>
      <c r="C122" s="42">
        <v>200</v>
      </c>
    </row>
    <row r="123" spans="1:3" ht="65.25" customHeight="1">
      <c r="A123" s="43" t="s">
        <v>85</v>
      </c>
      <c r="B123" s="38" t="s">
        <v>88</v>
      </c>
      <c r="C123" s="42">
        <v>232</v>
      </c>
    </row>
    <row r="124" spans="1:3" ht="65.25" customHeight="1">
      <c r="A124" s="43" t="s">
        <v>86</v>
      </c>
      <c r="B124" s="38" t="s">
        <v>97</v>
      </c>
      <c r="C124" s="42">
        <v>200</v>
      </c>
    </row>
    <row r="125" spans="1:3" ht="65.25" customHeight="1">
      <c r="A125" s="43" t="s">
        <v>87</v>
      </c>
      <c r="B125" s="38" t="s">
        <v>89</v>
      </c>
      <c r="C125" s="42">
        <v>198</v>
      </c>
    </row>
    <row r="126" spans="1:3" ht="84.75" customHeight="1">
      <c r="A126" s="40" t="s">
        <v>53</v>
      </c>
      <c r="B126" s="38" t="s">
        <v>64</v>
      </c>
      <c r="C126" s="42">
        <v>89</v>
      </c>
    </row>
    <row r="127" spans="1:3" ht="78.75">
      <c r="A127" s="40" t="s">
        <v>54</v>
      </c>
      <c r="B127" s="38" t="s">
        <v>65</v>
      </c>
      <c r="C127" s="42">
        <v>90</v>
      </c>
    </row>
    <row r="128" spans="1:3" ht="78.75">
      <c r="A128" s="40" t="s">
        <v>1</v>
      </c>
      <c r="B128" s="37" t="s">
        <v>2</v>
      </c>
      <c r="C128" s="42">
        <v>2135</v>
      </c>
    </row>
    <row r="129" spans="1:3" ht="78.75">
      <c r="A129" s="40" t="s">
        <v>351</v>
      </c>
      <c r="B129" s="37" t="s">
        <v>352</v>
      </c>
      <c r="C129" s="42">
        <v>9</v>
      </c>
    </row>
    <row r="130" spans="1:3" ht="94.5">
      <c r="A130" s="43" t="s">
        <v>91</v>
      </c>
      <c r="B130" s="37" t="s">
        <v>96</v>
      </c>
      <c r="C130" s="42">
        <v>1045</v>
      </c>
    </row>
    <row r="131" spans="1:3" ht="15.75">
      <c r="A131" s="26" t="s">
        <v>214</v>
      </c>
      <c r="B131" s="2" t="s">
        <v>215</v>
      </c>
      <c r="C131" s="51">
        <f>SUM(C132:C134)</f>
        <v>43044</v>
      </c>
    </row>
    <row r="132" spans="1:3" ht="31.5">
      <c r="A132" s="32" t="s">
        <v>216</v>
      </c>
      <c r="B132" s="6" t="s">
        <v>217</v>
      </c>
      <c r="C132" s="42">
        <v>37647</v>
      </c>
    </row>
    <row r="133" spans="1:3" ht="70.5" customHeight="1">
      <c r="A133" s="32" t="s">
        <v>257</v>
      </c>
      <c r="B133" s="6" t="s">
        <v>258</v>
      </c>
      <c r="C133" s="42">
        <v>15</v>
      </c>
    </row>
    <row r="134" spans="1:3" ht="31.5">
      <c r="A134" s="32" t="s">
        <v>21</v>
      </c>
      <c r="B134" s="6" t="s">
        <v>22</v>
      </c>
      <c r="C134" s="42">
        <v>5382</v>
      </c>
    </row>
    <row r="135" spans="1:3" ht="15.75">
      <c r="A135" s="26" t="s">
        <v>238</v>
      </c>
      <c r="B135" s="9" t="s">
        <v>239</v>
      </c>
      <c r="C135" s="51">
        <f>C136</f>
        <v>7841474.600000001</v>
      </c>
    </row>
    <row r="136" spans="1:3" ht="31.5">
      <c r="A136" s="26" t="s">
        <v>240</v>
      </c>
      <c r="B136" s="9" t="s">
        <v>241</v>
      </c>
      <c r="C136" s="51">
        <f>C137+C140+C180+C195</f>
        <v>7841474.600000001</v>
      </c>
    </row>
    <row r="137" spans="1:3" ht="31.5" hidden="1">
      <c r="A137" s="26" t="s">
        <v>277</v>
      </c>
      <c r="B137" s="9" t="s">
        <v>265</v>
      </c>
      <c r="C137" s="51">
        <f>C138</f>
        <v>0</v>
      </c>
    </row>
    <row r="138" spans="1:3" ht="21" customHeight="1" hidden="1">
      <c r="A138" s="32" t="s">
        <v>278</v>
      </c>
      <c r="B138" s="33" t="s">
        <v>242</v>
      </c>
      <c r="C138" s="42">
        <f>C139</f>
        <v>0</v>
      </c>
    </row>
    <row r="139" spans="1:3" ht="31.5" hidden="1">
      <c r="A139" s="32" t="s">
        <v>279</v>
      </c>
      <c r="B139" s="33" t="s">
        <v>243</v>
      </c>
      <c r="C139" s="42">
        <v>0</v>
      </c>
    </row>
    <row r="140" spans="1:3" ht="31.5">
      <c r="A140" s="26" t="s">
        <v>280</v>
      </c>
      <c r="B140" s="9" t="s">
        <v>259</v>
      </c>
      <c r="C140" s="51">
        <f>SUM(C141:C166)</f>
        <v>3375928.5</v>
      </c>
    </row>
    <row r="141" spans="1:3" ht="47.25" hidden="1">
      <c r="A141" s="27" t="s">
        <v>333</v>
      </c>
      <c r="B141" s="33" t="s">
        <v>4</v>
      </c>
      <c r="C141" s="42">
        <v>0</v>
      </c>
    </row>
    <row r="142" spans="1:3" ht="47.25" hidden="1">
      <c r="A142" s="32" t="s">
        <v>3</v>
      </c>
      <c r="B142" s="33" t="s">
        <v>4</v>
      </c>
      <c r="C142" s="42">
        <v>0</v>
      </c>
    </row>
    <row r="143" spans="1:3" ht="63" hidden="1">
      <c r="A143" s="32" t="s">
        <v>323</v>
      </c>
      <c r="B143" s="33" t="s">
        <v>324</v>
      </c>
      <c r="C143" s="42">
        <v>0</v>
      </c>
    </row>
    <row r="144" spans="1:3" ht="126.75" customHeight="1">
      <c r="A144" s="32" t="s">
        <v>318</v>
      </c>
      <c r="B144" s="33" t="s">
        <v>276</v>
      </c>
      <c r="C144" s="42">
        <v>279085.6</v>
      </c>
    </row>
    <row r="145" spans="1:3" ht="126.75" customHeight="1" hidden="1">
      <c r="A145" s="32" t="s">
        <v>318</v>
      </c>
      <c r="B145" s="33" t="s">
        <v>276</v>
      </c>
      <c r="C145" s="42"/>
    </row>
    <row r="146" spans="1:3" ht="109.5" customHeight="1">
      <c r="A146" s="32" t="s">
        <v>320</v>
      </c>
      <c r="B146" s="33" t="s">
        <v>321</v>
      </c>
      <c r="C146" s="42">
        <v>4315.8</v>
      </c>
    </row>
    <row r="147" spans="1:3" ht="98.25" customHeight="1" hidden="1">
      <c r="A147" s="32" t="s">
        <v>320</v>
      </c>
      <c r="B147" s="33" t="s">
        <v>321</v>
      </c>
      <c r="C147" s="42"/>
    </row>
    <row r="148" spans="1:3" ht="45" customHeight="1">
      <c r="A148" s="32" t="s">
        <v>297</v>
      </c>
      <c r="B148" s="33" t="s">
        <v>296</v>
      </c>
      <c r="C148" s="42">
        <v>684330.8</v>
      </c>
    </row>
    <row r="149" spans="1:3" ht="69.75" customHeight="1" hidden="1">
      <c r="A149" s="27" t="s">
        <v>316</v>
      </c>
      <c r="B149" s="33" t="s">
        <v>312</v>
      </c>
      <c r="C149" s="42">
        <v>0</v>
      </c>
    </row>
    <row r="150" spans="1:3" ht="81.75" customHeight="1" hidden="1">
      <c r="A150" s="27" t="s">
        <v>9</v>
      </c>
      <c r="B150" s="33" t="s">
        <v>10</v>
      </c>
      <c r="C150" s="42"/>
    </row>
    <row r="151" spans="1:3" ht="93.75" customHeight="1" hidden="1">
      <c r="A151" s="27" t="s">
        <v>20</v>
      </c>
      <c r="B151" s="33" t="s">
        <v>10</v>
      </c>
      <c r="C151" s="42">
        <v>0</v>
      </c>
    </row>
    <row r="152" spans="1:3" ht="82.5" customHeight="1">
      <c r="A152" s="32" t="s">
        <v>322</v>
      </c>
      <c r="B152" s="33" t="s">
        <v>0</v>
      </c>
      <c r="C152" s="42">
        <f>145626.6+156121.2</f>
        <v>301747.80000000005</v>
      </c>
    </row>
    <row r="153" spans="1:3" ht="90.75" customHeight="1" hidden="1">
      <c r="A153" s="32" t="s">
        <v>322</v>
      </c>
      <c r="B153" s="33" t="s">
        <v>0</v>
      </c>
      <c r="C153" s="42">
        <v>0</v>
      </c>
    </row>
    <row r="154" spans="1:3" ht="84.75" customHeight="1" hidden="1">
      <c r="A154" s="32" t="s">
        <v>74</v>
      </c>
      <c r="B154" s="33" t="s">
        <v>0</v>
      </c>
      <c r="C154" s="42">
        <v>0</v>
      </c>
    </row>
    <row r="155" spans="1:3" ht="60" customHeight="1" hidden="1">
      <c r="A155" s="32" t="s">
        <v>317</v>
      </c>
      <c r="B155" s="33" t="s">
        <v>310</v>
      </c>
      <c r="C155" s="42">
        <v>0</v>
      </c>
    </row>
    <row r="156" spans="1:3" ht="56.25" customHeight="1" hidden="1">
      <c r="A156" s="32" t="s">
        <v>317</v>
      </c>
      <c r="B156" s="33" t="s">
        <v>311</v>
      </c>
      <c r="C156" s="42">
        <v>0</v>
      </c>
    </row>
    <row r="157" spans="1:3" ht="81" customHeight="1" hidden="1">
      <c r="A157" s="32" t="s">
        <v>8</v>
      </c>
      <c r="B157" s="33" t="s">
        <v>7</v>
      </c>
      <c r="C157" s="42"/>
    </row>
    <row r="158" spans="1:3" ht="72.75" customHeight="1">
      <c r="A158" s="32" t="s">
        <v>75</v>
      </c>
      <c r="B158" s="33" t="s">
        <v>76</v>
      </c>
      <c r="C158" s="42">
        <v>291385.5</v>
      </c>
    </row>
    <row r="159" spans="1:3" ht="45" customHeight="1">
      <c r="A159" s="32" t="s">
        <v>63</v>
      </c>
      <c r="B159" s="33" t="s">
        <v>93</v>
      </c>
      <c r="C159" s="42">
        <v>669.5</v>
      </c>
    </row>
    <row r="160" spans="1:3" ht="39" customHeight="1">
      <c r="A160" s="32" t="s">
        <v>330</v>
      </c>
      <c r="B160" s="33" t="s">
        <v>331</v>
      </c>
      <c r="C160" s="42">
        <v>8075.2</v>
      </c>
    </row>
    <row r="161" spans="1:3" ht="40.5" customHeight="1">
      <c r="A161" s="32" t="s">
        <v>330</v>
      </c>
      <c r="B161" s="33" t="s">
        <v>331</v>
      </c>
      <c r="C161" s="42">
        <v>2276.8</v>
      </c>
    </row>
    <row r="162" spans="1:3" ht="63.75" customHeight="1">
      <c r="A162" s="32" t="s">
        <v>71</v>
      </c>
      <c r="B162" s="33" t="s">
        <v>72</v>
      </c>
      <c r="C162" s="42">
        <v>309482.9</v>
      </c>
    </row>
    <row r="163" spans="1:3" ht="41.25" customHeight="1" hidden="1">
      <c r="A163" s="32" t="s">
        <v>303</v>
      </c>
      <c r="B163" s="33" t="s">
        <v>314</v>
      </c>
      <c r="C163" s="42">
        <v>0</v>
      </c>
    </row>
    <row r="164" spans="1:3" ht="40.5" customHeight="1" hidden="1">
      <c r="A164" s="32" t="s">
        <v>303</v>
      </c>
      <c r="B164" s="33" t="s">
        <v>314</v>
      </c>
      <c r="C164" s="42"/>
    </row>
    <row r="165" spans="1:3" ht="38.25" customHeight="1">
      <c r="A165" s="32" t="s">
        <v>303</v>
      </c>
      <c r="B165" s="33" t="s">
        <v>314</v>
      </c>
      <c r="C165" s="42">
        <v>175106.6</v>
      </c>
    </row>
    <row r="166" spans="1:3" ht="15.75">
      <c r="A166" s="32" t="s">
        <v>281</v>
      </c>
      <c r="B166" s="33" t="s">
        <v>244</v>
      </c>
      <c r="C166" s="42">
        <f>C167</f>
        <v>1319452</v>
      </c>
    </row>
    <row r="167" spans="1:3" ht="15.75">
      <c r="A167" s="32" t="s">
        <v>282</v>
      </c>
      <c r="B167" s="33" t="s">
        <v>245</v>
      </c>
      <c r="C167" s="42">
        <f>SUM(C168:C179)</f>
        <v>1319452</v>
      </c>
    </row>
    <row r="168" spans="1:3" ht="91.5" customHeight="1" hidden="1">
      <c r="A168" s="32" t="s">
        <v>283</v>
      </c>
      <c r="B168" s="31" t="s">
        <v>11</v>
      </c>
      <c r="C168" s="42">
        <v>0</v>
      </c>
    </row>
    <row r="169" spans="1:3" ht="209.25" customHeight="1" hidden="1">
      <c r="A169" s="32" t="s">
        <v>295</v>
      </c>
      <c r="B169" s="31" t="s">
        <v>313</v>
      </c>
      <c r="C169" s="42">
        <v>0</v>
      </c>
    </row>
    <row r="170" spans="1:3" ht="84.75" customHeight="1" hidden="1">
      <c r="A170" s="32" t="s">
        <v>283</v>
      </c>
      <c r="B170" s="31" t="s">
        <v>315</v>
      </c>
      <c r="C170" s="42"/>
    </row>
    <row r="171" spans="1:3" ht="84.75" customHeight="1">
      <c r="A171" s="32" t="s">
        <v>92</v>
      </c>
      <c r="B171" s="44" t="s">
        <v>326</v>
      </c>
      <c r="C171" s="42">
        <v>26202.2</v>
      </c>
    </row>
    <row r="172" spans="1:3" ht="84.75" customHeight="1">
      <c r="A172" s="32" t="s">
        <v>283</v>
      </c>
      <c r="B172" s="44" t="s">
        <v>334</v>
      </c>
      <c r="C172" s="42">
        <v>674880.2</v>
      </c>
    </row>
    <row r="173" spans="1:3" ht="72.75" customHeight="1">
      <c r="A173" s="32" t="s">
        <v>283</v>
      </c>
      <c r="B173" s="44" t="s">
        <v>335</v>
      </c>
      <c r="C173" s="42">
        <v>39220</v>
      </c>
    </row>
    <row r="174" spans="1:3" ht="84.75" customHeight="1">
      <c r="A174" s="32" t="s">
        <v>283</v>
      </c>
      <c r="B174" s="44" t="s">
        <v>336</v>
      </c>
      <c r="C174" s="42">
        <v>579149.6</v>
      </c>
    </row>
    <row r="175" spans="1:3" ht="117" customHeight="1" hidden="1">
      <c r="A175" s="32" t="s">
        <v>295</v>
      </c>
      <c r="B175" s="31" t="s">
        <v>77</v>
      </c>
      <c r="C175" s="42">
        <v>0</v>
      </c>
    </row>
    <row r="176" spans="1:3" ht="127.5" customHeight="1" hidden="1">
      <c r="A176" s="32" t="s">
        <v>5</v>
      </c>
      <c r="B176" s="31" t="s">
        <v>6</v>
      </c>
      <c r="C176" s="42">
        <v>0</v>
      </c>
    </row>
    <row r="177" spans="1:3" ht="127.5" customHeight="1" hidden="1">
      <c r="A177" s="32" t="s">
        <v>283</v>
      </c>
      <c r="B177" s="31" t="s">
        <v>12</v>
      </c>
      <c r="C177" s="42"/>
    </row>
    <row r="178" spans="1:3" ht="127.5" customHeight="1" hidden="1">
      <c r="A178" s="32" t="s">
        <v>5</v>
      </c>
      <c r="B178" s="31" t="s">
        <v>13</v>
      </c>
      <c r="C178" s="42"/>
    </row>
    <row r="179" spans="1:3" ht="92.25" customHeight="1" hidden="1">
      <c r="A179" s="32" t="s">
        <v>5</v>
      </c>
      <c r="B179" s="31" t="s">
        <v>14</v>
      </c>
      <c r="C179" s="42"/>
    </row>
    <row r="180" spans="1:3" ht="31.5">
      <c r="A180" s="26" t="s">
        <v>284</v>
      </c>
      <c r="B180" s="9" t="s">
        <v>260</v>
      </c>
      <c r="C180" s="51">
        <f>C184+C181+C186+C183</f>
        <v>3843745.7</v>
      </c>
    </row>
    <row r="181" spans="1:3" ht="78.75" hidden="1">
      <c r="A181" s="32" t="s">
        <v>319</v>
      </c>
      <c r="B181" s="33" t="s">
        <v>246</v>
      </c>
      <c r="C181" s="42">
        <f>C182</f>
        <v>67700.4</v>
      </c>
    </row>
    <row r="182" spans="1:3" ht="79.5" customHeight="1">
      <c r="A182" s="32" t="s">
        <v>285</v>
      </c>
      <c r="B182" s="33" t="s">
        <v>247</v>
      </c>
      <c r="C182" s="42">
        <v>67700.4</v>
      </c>
    </row>
    <row r="183" spans="1:3" ht="79.5" customHeight="1">
      <c r="A183" s="32" t="s">
        <v>41</v>
      </c>
      <c r="B183" s="33" t="s">
        <v>42</v>
      </c>
      <c r="C183" s="42">
        <v>169429.3</v>
      </c>
    </row>
    <row r="184" spans="1:3" ht="63" hidden="1">
      <c r="A184" s="32" t="s">
        <v>261</v>
      </c>
      <c r="B184" s="33" t="s">
        <v>262</v>
      </c>
      <c r="C184" s="42">
        <f>C185</f>
        <v>424</v>
      </c>
    </row>
    <row r="185" spans="1:3" ht="63">
      <c r="A185" s="32" t="s">
        <v>263</v>
      </c>
      <c r="B185" s="33" t="s">
        <v>264</v>
      </c>
      <c r="C185" s="42">
        <v>424</v>
      </c>
    </row>
    <row r="186" spans="1:3" ht="15.75">
      <c r="A186" s="32" t="s">
        <v>286</v>
      </c>
      <c r="B186" s="33" t="s">
        <v>248</v>
      </c>
      <c r="C186" s="42">
        <f>C187</f>
        <v>3606192.0000000005</v>
      </c>
    </row>
    <row r="187" spans="1:3" ht="15.75">
      <c r="A187" s="32" t="s">
        <v>287</v>
      </c>
      <c r="B187" s="33" t="s">
        <v>249</v>
      </c>
      <c r="C187" s="42">
        <f>SUM(C188:C194)</f>
        <v>3606192.0000000005</v>
      </c>
    </row>
    <row r="188" spans="1:3" ht="140.25" customHeight="1">
      <c r="A188" s="32" t="s">
        <v>288</v>
      </c>
      <c r="B188" s="30" t="s">
        <v>306</v>
      </c>
      <c r="C188" s="42">
        <v>273952.7</v>
      </c>
    </row>
    <row r="189" spans="1:3" ht="144.75" customHeight="1">
      <c r="A189" s="32" t="s">
        <v>288</v>
      </c>
      <c r="B189" s="30" t="s">
        <v>304</v>
      </c>
      <c r="C189" s="42">
        <v>1975349</v>
      </c>
    </row>
    <row r="190" spans="1:3" ht="141" customHeight="1">
      <c r="A190" s="32" t="s">
        <v>288</v>
      </c>
      <c r="B190" s="30" t="s">
        <v>305</v>
      </c>
      <c r="C190" s="42">
        <v>1235244.6</v>
      </c>
    </row>
    <row r="191" spans="1:3" ht="113.25" customHeight="1">
      <c r="A191" s="32" t="s">
        <v>288</v>
      </c>
      <c r="B191" s="30" t="s">
        <v>300</v>
      </c>
      <c r="C191" s="42">
        <v>74786.2</v>
      </c>
    </row>
    <row r="192" spans="1:3" ht="113.25" customHeight="1">
      <c r="A192" s="32" t="s">
        <v>289</v>
      </c>
      <c r="B192" s="30" t="s">
        <v>298</v>
      </c>
      <c r="C192" s="42">
        <v>1674.5</v>
      </c>
    </row>
    <row r="193" spans="1:3" ht="104.25" customHeight="1">
      <c r="A193" s="32" t="s">
        <v>289</v>
      </c>
      <c r="B193" s="30" t="s">
        <v>299</v>
      </c>
      <c r="C193" s="42">
        <v>4316.8</v>
      </c>
    </row>
    <row r="194" spans="1:3" ht="102.75" customHeight="1">
      <c r="A194" s="32" t="s">
        <v>290</v>
      </c>
      <c r="B194" s="30" t="s">
        <v>327</v>
      </c>
      <c r="C194" s="42">
        <v>40868.2</v>
      </c>
    </row>
    <row r="195" spans="1:3" ht="15.75">
      <c r="A195" s="26" t="s">
        <v>302</v>
      </c>
      <c r="B195" s="9" t="s">
        <v>250</v>
      </c>
      <c r="C195" s="51">
        <f>SUM(C196:C200)</f>
        <v>621800.4</v>
      </c>
    </row>
    <row r="196" spans="1:3" ht="81.75" customHeight="1" hidden="1">
      <c r="A196" s="32" t="s">
        <v>307</v>
      </c>
      <c r="B196" s="33" t="s">
        <v>308</v>
      </c>
      <c r="C196" s="42"/>
    </row>
    <row r="197" spans="1:3" ht="79.5" customHeight="1" hidden="1">
      <c r="A197" s="32" t="s">
        <v>307</v>
      </c>
      <c r="B197" s="33" t="s">
        <v>309</v>
      </c>
      <c r="C197" s="42"/>
    </row>
    <row r="198" spans="1:3" ht="72" customHeight="1">
      <c r="A198" s="32" t="s">
        <v>94</v>
      </c>
      <c r="B198" s="33" t="s">
        <v>101</v>
      </c>
      <c r="C198" s="42">
        <v>599466.9</v>
      </c>
    </row>
    <row r="199" spans="1:3" ht="55.5" customHeight="1">
      <c r="A199" s="32" t="s">
        <v>337</v>
      </c>
      <c r="B199" s="33" t="s">
        <v>338</v>
      </c>
      <c r="C199" s="42">
        <v>10000</v>
      </c>
    </row>
    <row r="200" spans="1:3" ht="31.5">
      <c r="A200" s="32" t="s">
        <v>301</v>
      </c>
      <c r="B200" s="33" t="s">
        <v>251</v>
      </c>
      <c r="C200" s="42">
        <f>SUM(C201:C206)</f>
        <v>12333.5</v>
      </c>
    </row>
    <row r="201" spans="1:3" ht="94.5" hidden="1">
      <c r="A201" s="32" t="s">
        <v>15</v>
      </c>
      <c r="B201" s="33" t="s">
        <v>16</v>
      </c>
      <c r="C201" s="42">
        <v>0</v>
      </c>
    </row>
    <row r="202" spans="1:3" ht="94.5" hidden="1">
      <c r="A202" s="32" t="s">
        <v>19</v>
      </c>
      <c r="B202" s="34" t="s">
        <v>16</v>
      </c>
      <c r="C202" s="53">
        <v>0</v>
      </c>
    </row>
    <row r="203" spans="1:3" ht="110.25" hidden="1">
      <c r="A203" s="32" t="s">
        <v>15</v>
      </c>
      <c r="B203" s="33" t="s">
        <v>17</v>
      </c>
      <c r="C203" s="42">
        <v>0</v>
      </c>
    </row>
    <row r="204" spans="1:3" ht="103.5" customHeight="1">
      <c r="A204" s="32" t="s">
        <v>18</v>
      </c>
      <c r="B204" s="33" t="s">
        <v>328</v>
      </c>
      <c r="C204" s="42">
        <v>665.6</v>
      </c>
    </row>
    <row r="205" spans="1:3" ht="134.25" customHeight="1" hidden="1">
      <c r="A205" s="32" t="s">
        <v>15</v>
      </c>
      <c r="B205" s="33" t="s">
        <v>332</v>
      </c>
      <c r="C205" s="42"/>
    </row>
    <row r="206" spans="1:3" ht="119.25" customHeight="1" thickBot="1">
      <c r="A206" s="32" t="s">
        <v>78</v>
      </c>
      <c r="B206" s="35" t="s">
        <v>329</v>
      </c>
      <c r="C206" s="54">
        <v>11667.9</v>
      </c>
    </row>
    <row r="207" spans="1:3" ht="48" hidden="1" thickBot="1">
      <c r="A207" s="25" t="s">
        <v>266</v>
      </c>
      <c r="B207" s="10" t="s">
        <v>267</v>
      </c>
      <c r="C207" s="50">
        <f>C208</f>
        <v>0</v>
      </c>
    </row>
    <row r="208" spans="1:3" ht="65.25" customHeight="1" hidden="1" thickBot="1">
      <c r="A208" s="28" t="s">
        <v>268</v>
      </c>
      <c r="B208" s="11" t="s">
        <v>269</v>
      </c>
      <c r="C208" s="55"/>
    </row>
    <row r="209" spans="1:3" ht="16.5" thickBot="1">
      <c r="A209" s="29"/>
      <c r="B209" s="12" t="s">
        <v>252</v>
      </c>
      <c r="C209" s="56">
        <f>C135+C27+C207</f>
        <v>12848097.600000001</v>
      </c>
    </row>
    <row r="210" spans="1:3" ht="48" thickBot="1">
      <c r="A210" s="29"/>
      <c r="B210" s="12" t="s">
        <v>275</v>
      </c>
      <c r="C210" s="56">
        <f>C209-C135-C30</f>
        <v>3517186.000000001</v>
      </c>
    </row>
  </sheetData>
  <sheetProtection/>
  <autoFilter ref="A25:C210"/>
  <mergeCells count="21">
    <mergeCell ref="A1:C1"/>
    <mergeCell ref="A2:C2"/>
    <mergeCell ref="A3:C3"/>
    <mergeCell ref="A4:C4"/>
    <mergeCell ref="A5:C5"/>
    <mergeCell ref="A6:C6"/>
    <mergeCell ref="A7:C7"/>
    <mergeCell ref="A8:C8"/>
    <mergeCell ref="A9:C9"/>
    <mergeCell ref="A15:C15"/>
    <mergeCell ref="A18:C18"/>
    <mergeCell ref="A11:C11"/>
    <mergeCell ref="A12:C12"/>
    <mergeCell ref="A13:C13"/>
    <mergeCell ref="A14:C14"/>
    <mergeCell ref="A22:C22"/>
    <mergeCell ref="A23:C23"/>
    <mergeCell ref="A21:C21"/>
    <mergeCell ref="A17:C17"/>
    <mergeCell ref="A19:C19"/>
    <mergeCell ref="A16:C16"/>
  </mergeCells>
  <hyperlinks>
    <hyperlink ref="B106" r:id="rId1" display="consultantplus://offline/ref=BAB783578FF7C274F46C35E28130FA401420F0B2E50163434F47669E2554EF35CA358AE43759224E13DA40DAB5975860E371E0571C6F952Ec7w4F"/>
    <hyperlink ref="B108" r:id="rId2" display="consultantplus://offline/ref=E9757A1FE9C3818AA885F4EFEC90633C6E466B662A1C316E922A75646B3C4AE26FFDB039AD2E9C49CC3851232F55E40217C9B5DB3E6F8A1D59xCF"/>
    <hyperlink ref="B109" r:id="rId3" display="consultantplus://offline/ref=BCAC2A3AF155DE320F196F3517F4934E46E1BBC4C905984920AE97EA9F0D42B4F420A28CE546A3F2BF583531607DE95EA29A86D5341F06A8z5w5F"/>
    <hyperlink ref="B114" r:id="rId4" display="consultantplus://offline/ref=BCAC2A3AF155DE320F196F3517F4934E46E1BBC4C905984920AE97EA9F0D42B4F420A28CE546A3F2BF583531607DE95EA29A86D5341F06A8z5w5F"/>
    <hyperlink ref="B101" r:id="rId5" display="consultantplus://offline/ref=BAB783578FF7C274F46C35E28130FA401420F0B2E50163434F47669E2554EF35CA358AE43759224E13DA40DAB5975860E371E0571C6F952Ec7w4F"/>
  </hyperlinks>
  <printOptions horizontalCentered="1"/>
  <pageMargins left="0.1968503937007874" right="0.1968503937007874" top="0.3937007874015748" bottom="0.15748031496062992" header="0.1968503937007874" footer="0.2362204724409449"/>
  <pageSetup firstPageNumber="1" useFirstPageNumber="1" fitToHeight="0" horizontalDpi="600" verticalDpi="600" orientation="portrait" paperSize="9" scale="90" r:id="rId6"/>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Игорь Агамирзян</dc:creator>
  <cp:keywords/>
  <dc:description/>
  <cp:lastModifiedBy>org1</cp:lastModifiedBy>
  <cp:lastPrinted>2022-05-31T12:09:50Z</cp:lastPrinted>
  <dcterms:created xsi:type="dcterms:W3CDTF">1999-02-24T08:03:27Z</dcterms:created>
  <dcterms:modified xsi:type="dcterms:W3CDTF">2022-08-12T12:04:46Z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