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410"/>
  </bookViews>
  <sheets>
    <sheet name="Лист1" sheetId="3" r:id="rId1"/>
  </sheets>
  <definedNames>
    <definedName name="_xlnm._FilterDatabase" localSheetId="0" hidden="1">Лист1!$A$11:$E$88</definedName>
  </definedNames>
  <calcPr calcId="124519"/>
</workbook>
</file>

<file path=xl/calcChain.xml><?xml version="1.0" encoding="utf-8"?>
<calcChain xmlns="http://schemas.openxmlformats.org/spreadsheetml/2006/main">
  <c r="E37" i="3"/>
  <c r="D12"/>
  <c r="C12"/>
  <c r="E86"/>
  <c r="E87"/>
  <c r="E88"/>
  <c r="E64" l="1"/>
  <c r="E65"/>
  <c r="E71"/>
  <c r="E72"/>
  <c r="E73"/>
  <c r="E74"/>
  <c r="E75"/>
  <c r="E76"/>
  <c r="E77"/>
  <c r="E78"/>
  <c r="E79"/>
  <c r="E80"/>
  <c r="E81"/>
  <c r="E82"/>
  <c r="E83"/>
  <c r="E84"/>
  <c r="E85"/>
  <c r="E69"/>
  <c r="E70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6" l="1"/>
  <c r="E12"/>
</calcChain>
</file>

<file path=xl/sharedStrings.xml><?xml version="1.0" encoding="utf-8"?>
<sst xmlns="http://schemas.openxmlformats.org/spreadsheetml/2006/main" count="166" uniqueCount="166">
  <si>
    <t>ИТОГО РАСХОДОВ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</si>
  <si>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</si>
  <si>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</si>
  <si>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</si>
  <si>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</si>
  <si>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</si>
  <si>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</si>
  <si>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</si>
  <si>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</si>
  <si>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</si>
  <si>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</si>
  <si>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</si>
  <si>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</si>
  <si>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</si>
  <si>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</si>
  <si>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</si>
  <si>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</si>
  <si>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</si>
  <si>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</si>
  <si>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</si>
  <si>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</si>
  <si>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</si>
  <si>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</si>
  <si>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</si>
  <si>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</si>
  <si>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</si>
  <si>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</si>
  <si>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</si>
  <si>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</si>
  <si>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</si>
  <si>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</si>
  <si>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0300000000</t>
  </si>
  <si>
    <t>0340000000</t>
  </si>
  <si>
    <t>0310000000</t>
  </si>
  <si>
    <t>0320000000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</si>
  <si>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</si>
  <si>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</si>
  <si>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</si>
  <si>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</si>
  <si>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</si>
  <si>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</si>
  <si>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</si>
  <si>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0420000000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</si>
  <si>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</si>
  <si>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</si>
  <si>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</si>
  <si>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</si>
  <si>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06Э0000000</t>
  </si>
  <si>
    <t>0800000000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</si>
  <si>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</si>
  <si>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</si>
  <si>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</si>
  <si>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</si>
  <si>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</si>
  <si>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0500000000</t>
  </si>
  <si>
    <t>0520000000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</si>
  <si>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</si>
  <si>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</si>
  <si>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</si>
  <si>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</si>
  <si>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</si>
  <si>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</si>
  <si>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</si>
  <si>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</si>
  <si>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</si>
  <si>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</si>
  <si>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</si>
  <si>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</si>
  <si>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</si>
  <si>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</si>
  <si>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</si>
  <si>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</si>
  <si>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</si>
  <si>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</si>
  <si>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</si>
  <si>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</si>
  <si>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</si>
  <si>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тыс.рублей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</si>
  <si>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</si>
  <si>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</si>
  <si>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</si>
  <si>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</si>
  <si>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</si>
  <si>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</si>
  <si>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</si>
  <si>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</si>
  <si>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</si>
  <si>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</si>
  <si>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</si>
  <si>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</si>
  <si>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</si>
  <si>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</si>
  <si>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</si>
  <si>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</si>
  <si>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</si>
  <si>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</si>
  <si>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</si>
  <si>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</si>
  <si>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</si>
  <si>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</si>
  <si>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</si>
  <si>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</si>
  <si>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</si>
  <si>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</si>
  <si>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</si>
  <si>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</si>
  <si>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</si>
  <si>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</si>
  <si>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</si>
  <si>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</si>
  <si>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</si>
  <si>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</si>
  <si>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</si>
  <si>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</si>
  <si>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</si>
  <si>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</si>
  <si>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</si>
  <si>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</si>
  <si>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</si>
  <si>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</si>
  <si>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% исполнения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</si>
  <si>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</si>
  <si>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</si>
  <si>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</si>
  <si>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</si>
  <si>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</si>
  <si>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</si>
  <si>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</si>
  <si>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</si>
  <si>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</si>
  <si>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</si>
  <si>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</si>
  <si>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</si>
  <si>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</si>
  <si>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</si>
  <si>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</si>
  <si>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</si>
  <si>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</si>
  <si>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</si>
  <si>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</si>
  <si>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</si>
  <si>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</si>
  <si>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</si>
  <si>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16Z0000000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</si>
  <si>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</si>
  <si>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</si>
  <si>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</si>
  <si>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</si>
  <si>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</si>
  <si>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</si>
  <si>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</si>
  <si>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</si>
  <si>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</si>
  <si>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"Город Астрахань"</t>
  </si>
  <si>
    <t xml:space="preserve">Исполнение государственных, муниципальных и ведомственных целевых программ муниципального образования "Город Астрахань" за 2020 год </t>
  </si>
  <si>
    <t>Плановые назначения 
на 2020 год</t>
  </si>
  <si>
    <t>Исполнено за 2020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</si>
  <si>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</si>
  <si>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</si>
  <si>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</si>
  <si>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</si>
  <si>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08Д0000000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</si>
  <si>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</si>
  <si>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 xml:space="preserve"> Мероприятие "Текущие расходы" в рамках основного мероприятия "Охрана, защита и воспроизводство лесов" муниципальной программы "Охрана окружающей среды"</t>
  </si>
  <si>
    <t>0</t>
  </si>
  <si>
    <t xml:space="preserve">                                                                                                                                          от        2021 №       .</t>
  </si>
</sst>
</file>

<file path=xl/styles.xml><?xml version="1.0" encoding="utf-8"?>
<styleSheet xmlns="http://schemas.openxmlformats.org/spreadsheetml/2006/main">
  <numFmts count="1">
    <numFmt numFmtId="164" formatCode="#,##0.0"/>
  </numFmts>
  <fonts count="5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  <xf numFmtId="0" fontId="52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</cellStyleXfs>
  <cellXfs count="30">
    <xf numFmtId="0" fontId="0" fillId="0" borderId="0" xfId="0"/>
    <xf numFmtId="164" fontId="49" fillId="60" borderId="10" xfId="157" applyNumberFormat="1" applyFont="1" applyFill="1" applyBorder="1" applyAlignment="1">
      <alignment horizontal="center" vertical="center" wrapText="1"/>
    </xf>
    <xf numFmtId="0" fontId="50" fillId="23" borderId="10" xfId="74" applyFont="1" applyFill="1" applyBorder="1" applyAlignment="1">
      <alignment horizontal="center" vertical="center" wrapText="1"/>
    </xf>
    <xf numFmtId="164" fontId="50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Alignment="1">
      <alignment horizontal="center" vertical="center"/>
    </xf>
    <xf numFmtId="164" fontId="44" fillId="0" borderId="10" xfId="92" applyNumberFormat="1" applyFont="1" applyFill="1" applyBorder="1" applyAlignment="1" applyProtection="1">
      <alignment horizontal="center" vertical="center" shrinkToFit="1"/>
      <protection locked="0"/>
    </xf>
    <xf numFmtId="164" fontId="43" fillId="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19" fillId="0" borderId="0" xfId="76" applyFont="1" applyAlignment="1">
      <alignment horizontal="center" vertical="center" wrapText="1"/>
    </xf>
    <xf numFmtId="0" fontId="21" fillId="0" borderId="0" xfId="76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0" xfId="74" applyFont="1" applyFill="1" applyBorder="1" applyAlignment="1">
      <alignment vertical="center" wrapText="1"/>
    </xf>
    <xf numFmtId="49" fontId="21" fillId="0" borderId="10" xfId="74" applyNumberFormat="1" applyFont="1" applyFill="1" applyBorder="1" applyAlignment="1">
      <alignment horizontal="center" vertical="center" shrinkToFit="1"/>
    </xf>
    <xf numFmtId="0" fontId="44" fillId="60" borderId="11" xfId="161" applyNumberFormat="1" applyFont="1" applyFill="1" applyAlignment="1" applyProtection="1">
      <alignment vertical="center" wrapText="1"/>
    </xf>
    <xf numFmtId="1" fontId="44" fillId="60" borderId="11" xfId="89" applyNumberFormat="1" applyFont="1" applyFill="1" applyAlignment="1" applyProtection="1">
      <alignment horizontal="center" vertical="center" shrinkToFit="1"/>
    </xf>
    <xf numFmtId="164" fontId="44" fillId="60" borderId="11" xfId="162" applyNumberFormat="1" applyFont="1" applyFill="1" applyAlignment="1" applyProtection="1">
      <alignment horizontal="right" vertical="center" shrinkToFit="1"/>
    </xf>
    <xf numFmtId="0" fontId="48" fillId="0" borderId="0" xfId="0" applyFont="1" applyAlignment="1">
      <alignment vertical="center"/>
    </xf>
    <xf numFmtId="0" fontId="43" fillId="0" borderId="11" xfId="161" applyNumberFormat="1" applyFont="1" applyAlignment="1" applyProtection="1">
      <alignment vertical="center" wrapText="1"/>
    </xf>
    <xf numFmtId="1" fontId="43" fillId="0" borderId="11" xfId="89" applyNumberFormat="1" applyFont="1" applyAlignment="1" applyProtection="1">
      <alignment horizontal="center" vertical="center" shrinkToFit="1"/>
    </xf>
    <xf numFmtId="164" fontId="43" fillId="60" borderId="11" xfId="162" applyNumberFormat="1" applyFont="1" applyFill="1" applyAlignment="1" applyProtection="1">
      <alignment horizontal="right" vertical="center" shrinkToFit="1"/>
    </xf>
    <xf numFmtId="0" fontId="43" fillId="60" borderId="11" xfId="161" applyNumberFormat="1" applyFont="1" applyFill="1" applyAlignment="1" applyProtection="1">
      <alignment vertical="center" wrapText="1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 vertical="center"/>
    </xf>
    <xf numFmtId="0" fontId="23" fillId="0" borderId="0" xfId="76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23" fillId="0" borderId="0" xfId="76" applyFont="1" applyAlignment="1">
      <alignment horizontal="right" vertical="center"/>
    </xf>
    <xf numFmtId="0" fontId="0" fillId="0" borderId="0" xfId="0" applyAlignment="1">
      <alignment vertical="center"/>
    </xf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tabSelected="1" view="pageLayout" zoomScale="110" zoomScalePageLayoutView="110" workbookViewId="0">
      <selection activeCell="E37" sqref="E37"/>
    </sheetView>
  </sheetViews>
  <sheetFormatPr defaultRowHeight="15.75"/>
  <cols>
    <col min="1" max="1" width="50.5703125" style="12" customWidth="1"/>
    <col min="2" max="2" width="13.28515625" style="12" bestFit="1" customWidth="1"/>
    <col min="3" max="3" width="15.42578125" style="9" customWidth="1"/>
    <col min="4" max="4" width="13.85546875" style="9" customWidth="1"/>
    <col min="5" max="5" width="11.85546875" style="6" customWidth="1"/>
    <col min="6" max="16384" width="9.140625" style="12"/>
  </cols>
  <sheetData>
    <row r="1" spans="1:5">
      <c r="A1" s="26" t="s">
        <v>150</v>
      </c>
      <c r="B1" s="27"/>
      <c r="C1" s="27"/>
      <c r="D1" s="27"/>
      <c r="E1" s="27"/>
    </row>
    <row r="2" spans="1:5">
      <c r="A2" s="26" t="s">
        <v>151</v>
      </c>
      <c r="B2" s="27"/>
      <c r="C2" s="27"/>
      <c r="D2" s="27"/>
      <c r="E2" s="27"/>
    </row>
    <row r="3" spans="1:5">
      <c r="A3" s="26" t="s">
        <v>152</v>
      </c>
      <c r="B3" s="27"/>
      <c r="C3" s="27"/>
      <c r="D3" s="27"/>
      <c r="E3" s="27"/>
    </row>
    <row r="4" spans="1:5">
      <c r="A4" s="26" t="s">
        <v>153</v>
      </c>
      <c r="B4" s="27"/>
      <c r="C4" s="27"/>
      <c r="D4" s="27"/>
      <c r="E4" s="27"/>
    </row>
    <row r="5" spans="1:5">
      <c r="A5" s="26" t="s">
        <v>165</v>
      </c>
      <c r="B5" s="27"/>
      <c r="C5" s="27"/>
      <c r="D5" s="27"/>
      <c r="E5" s="27"/>
    </row>
    <row r="6" spans="1:5" ht="18.75">
      <c r="A6" s="28"/>
      <c r="B6" s="29"/>
      <c r="C6" s="29"/>
      <c r="D6" s="29"/>
      <c r="E6" s="29"/>
    </row>
    <row r="7" spans="1:5" ht="18.75">
      <c r="A7" s="24"/>
      <c r="B7" s="25"/>
      <c r="C7" s="25"/>
      <c r="D7" s="25"/>
      <c r="E7" s="25"/>
    </row>
    <row r="8" spans="1:5" ht="55.5" customHeight="1">
      <c r="A8" s="23" t="s">
        <v>154</v>
      </c>
      <c r="B8" s="23"/>
      <c r="C8" s="23"/>
      <c r="D8" s="23"/>
      <c r="E8" s="23"/>
    </row>
    <row r="9" spans="1:5" ht="18.75">
      <c r="A9" s="10"/>
      <c r="B9" s="10"/>
      <c r="C9" s="10"/>
      <c r="D9" s="10"/>
      <c r="E9" s="10"/>
    </row>
    <row r="10" spans="1:5">
      <c r="A10" s="4"/>
      <c r="B10" s="4"/>
      <c r="C10" s="11"/>
      <c r="D10" s="4"/>
      <c r="E10" s="6" t="s">
        <v>77</v>
      </c>
    </row>
    <row r="11" spans="1:5" ht="38.25">
      <c r="A11" s="2" t="s">
        <v>2</v>
      </c>
      <c r="B11" s="2" t="s">
        <v>1</v>
      </c>
      <c r="C11" s="1" t="s">
        <v>155</v>
      </c>
      <c r="D11" s="1" t="s">
        <v>156</v>
      </c>
      <c r="E11" s="3" t="s">
        <v>120</v>
      </c>
    </row>
    <row r="12" spans="1:5">
      <c r="A12" s="13" t="s">
        <v>0</v>
      </c>
      <c r="B12" s="14" t="s">
        <v>164</v>
      </c>
      <c r="C12" s="5">
        <f>C13+C20+C24+C30+C35+C40+C43+C45+C49+C57+C59+C72+C74+C78+C80+C83+C86</f>
        <v>9956508.1754499972</v>
      </c>
      <c r="D12" s="5">
        <f>D13+D20+D24+D30+D35+D40+D43+D45+D49+D57+D59+D72+D74+D78+D80+D83+D86</f>
        <v>8797208.0479200017</v>
      </c>
      <c r="E12" s="7">
        <f>D12/C12*100</f>
        <v>88.356358402953859</v>
      </c>
    </row>
    <row r="13" spans="1:5" s="18" customFormat="1" ht="31.5">
      <c r="A13" s="15" t="s">
        <v>50</v>
      </c>
      <c r="B13" s="16" t="s">
        <v>51</v>
      </c>
      <c r="C13" s="17">
        <v>4839716.5522299996</v>
      </c>
      <c r="D13" s="17">
        <v>4810389.1435000002</v>
      </c>
      <c r="E13" s="7">
        <f t="shared" ref="E13:E69" si="0">D13/C13*100</f>
        <v>99.394026315105449</v>
      </c>
    </row>
    <row r="14" spans="1:5" ht="78.75">
      <c r="A14" s="19" t="s">
        <v>52</v>
      </c>
      <c r="B14" s="20" t="s">
        <v>53</v>
      </c>
      <c r="C14" s="21">
        <v>4563113.0865000002</v>
      </c>
      <c r="D14" s="21">
        <v>4560101.5099799996</v>
      </c>
      <c r="E14" s="8">
        <f t="shared" si="0"/>
        <v>99.934001711925347</v>
      </c>
    </row>
    <row r="15" spans="1:5" ht="157.5">
      <c r="A15" s="19" t="s">
        <v>76</v>
      </c>
      <c r="B15" s="20" t="s">
        <v>60</v>
      </c>
      <c r="C15" s="21">
        <v>47191.869570000003</v>
      </c>
      <c r="D15" s="21">
        <v>44827.448090000005</v>
      </c>
      <c r="E15" s="8">
        <f t="shared" si="0"/>
        <v>94.989769420995628</v>
      </c>
    </row>
    <row r="16" spans="1:5" ht="63">
      <c r="A16" s="19" t="s">
        <v>157</v>
      </c>
      <c r="B16" s="20" t="s">
        <v>158</v>
      </c>
      <c r="C16" s="21">
        <v>101229.68164</v>
      </c>
      <c r="D16" s="21">
        <v>90341.809859999994</v>
      </c>
      <c r="E16" s="8">
        <f t="shared" si="0"/>
        <v>89.244388005960346</v>
      </c>
    </row>
    <row r="17" spans="1:5" ht="63">
      <c r="A17" s="19" t="s">
        <v>78</v>
      </c>
      <c r="B17" s="20" t="s">
        <v>79</v>
      </c>
      <c r="C17" s="21">
        <v>495.2955</v>
      </c>
      <c r="D17" s="21">
        <v>475.2955</v>
      </c>
      <c r="E17" s="8">
        <f t="shared" si="0"/>
        <v>95.962006519340477</v>
      </c>
    </row>
    <row r="18" spans="1:5" ht="126">
      <c r="A18" s="19" t="s">
        <v>121</v>
      </c>
      <c r="B18" s="20" t="s">
        <v>122</v>
      </c>
      <c r="C18" s="21">
        <v>66490.05402000001</v>
      </c>
      <c r="D18" s="21">
        <v>64670.2</v>
      </c>
      <c r="E18" s="8">
        <f t="shared" si="0"/>
        <v>97.262968053157834</v>
      </c>
    </row>
    <row r="19" spans="1:5" s="18" customFormat="1" ht="78.75">
      <c r="A19" s="19" t="s">
        <v>61</v>
      </c>
      <c r="B19" s="20" t="s">
        <v>62</v>
      </c>
      <c r="C19" s="21">
        <v>61196.565000000002</v>
      </c>
      <c r="D19" s="21">
        <v>49972.880069999999</v>
      </c>
      <c r="E19" s="8">
        <f t="shared" si="0"/>
        <v>81.659616140219626</v>
      </c>
    </row>
    <row r="20" spans="1:5" ht="47.25">
      <c r="A20" s="15" t="s">
        <v>63</v>
      </c>
      <c r="B20" s="16" t="s">
        <v>64</v>
      </c>
      <c r="C20" s="17">
        <v>4423.3950000000004</v>
      </c>
      <c r="D20" s="17">
        <v>4404.4148600000008</v>
      </c>
      <c r="E20" s="7">
        <f t="shared" si="0"/>
        <v>99.570914648137915</v>
      </c>
    </row>
    <row r="21" spans="1:5" ht="141.75">
      <c r="A21" s="19" t="s">
        <v>159</v>
      </c>
      <c r="B21" s="20" t="s">
        <v>160</v>
      </c>
      <c r="C21" s="21">
        <v>101.523</v>
      </c>
      <c r="D21" s="21">
        <v>101.523</v>
      </c>
      <c r="E21" s="8">
        <f t="shared" si="0"/>
        <v>100</v>
      </c>
    </row>
    <row r="22" spans="1:5" ht="78.75">
      <c r="A22" s="19" t="s">
        <v>83</v>
      </c>
      <c r="B22" s="20" t="s">
        <v>70</v>
      </c>
      <c r="C22" s="21">
        <v>4134.9719999999998</v>
      </c>
      <c r="D22" s="21">
        <v>4134.9719999999998</v>
      </c>
      <c r="E22" s="8">
        <f t="shared" si="0"/>
        <v>100</v>
      </c>
    </row>
    <row r="23" spans="1:5" s="18" customFormat="1" ht="94.5">
      <c r="A23" s="19" t="s">
        <v>84</v>
      </c>
      <c r="B23" s="20" t="s">
        <v>65</v>
      </c>
      <c r="C23" s="21">
        <v>186.9</v>
      </c>
      <c r="D23" s="21">
        <v>167.91986</v>
      </c>
      <c r="E23" s="8">
        <f t="shared" si="0"/>
        <v>89.84476190476191</v>
      </c>
    </row>
    <row r="24" spans="1:5" ht="63">
      <c r="A24" s="15" t="s">
        <v>85</v>
      </c>
      <c r="B24" s="16" t="s">
        <v>31</v>
      </c>
      <c r="C24" s="17">
        <v>1188780.1386099998</v>
      </c>
      <c r="D24" s="17">
        <v>978883.77975999995</v>
      </c>
      <c r="E24" s="7">
        <f t="shared" si="0"/>
        <v>82.343551003853037</v>
      </c>
    </row>
    <row r="25" spans="1:5" ht="63">
      <c r="A25" s="19" t="s">
        <v>86</v>
      </c>
      <c r="B25" s="20" t="s">
        <v>33</v>
      </c>
      <c r="C25" s="21">
        <v>408711.31231999997</v>
      </c>
      <c r="D25" s="21">
        <v>363203.32206999999</v>
      </c>
      <c r="E25" s="8">
        <f t="shared" si="0"/>
        <v>88.865492860552493</v>
      </c>
    </row>
    <row r="26" spans="1:5" ht="78.75">
      <c r="A26" s="19" t="s">
        <v>123</v>
      </c>
      <c r="B26" s="20" t="s">
        <v>34</v>
      </c>
      <c r="C26" s="21">
        <v>5065.5611799999997</v>
      </c>
      <c r="D26" s="21">
        <v>4490.8661099999999</v>
      </c>
      <c r="E26" s="8">
        <f t="shared" si="0"/>
        <v>88.65485876927066</v>
      </c>
    </row>
    <row r="27" spans="1:5" s="18" customFormat="1" ht="94.5">
      <c r="A27" s="19" t="s">
        <v>87</v>
      </c>
      <c r="B27" s="20" t="s">
        <v>32</v>
      </c>
      <c r="C27" s="21">
        <v>174.68839000000003</v>
      </c>
      <c r="D27" s="21">
        <v>174.68839000000003</v>
      </c>
      <c r="E27" s="8">
        <f t="shared" si="0"/>
        <v>100</v>
      </c>
    </row>
    <row r="28" spans="1:5" ht="94.5">
      <c r="A28" s="19" t="s">
        <v>88</v>
      </c>
      <c r="B28" s="20" t="s">
        <v>80</v>
      </c>
      <c r="C28" s="21">
        <v>4992.0572400000001</v>
      </c>
      <c r="D28" s="21">
        <v>4991.6502799999998</v>
      </c>
      <c r="E28" s="8">
        <f t="shared" si="0"/>
        <v>99.99184784988563</v>
      </c>
    </row>
    <row r="29" spans="1:5" ht="78.75">
      <c r="A29" s="19" t="s">
        <v>124</v>
      </c>
      <c r="B29" s="20" t="s">
        <v>125</v>
      </c>
      <c r="C29" s="21">
        <v>769836.51948000002</v>
      </c>
      <c r="D29" s="21">
        <v>606023.25290999992</v>
      </c>
      <c r="E29" s="8">
        <f t="shared" si="0"/>
        <v>78.721032008113795</v>
      </c>
    </row>
    <row r="30" spans="1:5" s="18" customFormat="1" ht="63">
      <c r="A30" s="15" t="s">
        <v>89</v>
      </c>
      <c r="B30" s="16" t="s">
        <v>35</v>
      </c>
      <c r="C30" s="17">
        <v>198865.16333000001</v>
      </c>
      <c r="D30" s="17">
        <v>134267.19911000002</v>
      </c>
      <c r="E30" s="7">
        <f t="shared" si="0"/>
        <v>67.516701699630971</v>
      </c>
    </row>
    <row r="31" spans="1:5" ht="126">
      <c r="A31" s="19" t="s">
        <v>90</v>
      </c>
      <c r="B31" s="20" t="s">
        <v>91</v>
      </c>
      <c r="C31" s="21">
        <v>3291.62878</v>
      </c>
      <c r="D31" s="21">
        <v>2770.2690299999999</v>
      </c>
      <c r="E31" s="8">
        <f t="shared" si="0"/>
        <v>84.16104048039098</v>
      </c>
    </row>
    <row r="32" spans="1:5" ht="110.25">
      <c r="A32" s="19" t="s">
        <v>92</v>
      </c>
      <c r="B32" s="20" t="s">
        <v>42</v>
      </c>
      <c r="C32" s="21">
        <v>115611.27193</v>
      </c>
      <c r="D32" s="21">
        <v>74612.813190000001</v>
      </c>
      <c r="E32" s="8">
        <f t="shared" si="0"/>
        <v>64.537663105355648</v>
      </c>
    </row>
    <row r="33" spans="1:5" ht="78.75">
      <c r="A33" s="19" t="s">
        <v>126</v>
      </c>
      <c r="B33" s="20" t="s">
        <v>127</v>
      </c>
      <c r="C33" s="21">
        <v>9683.8189999999995</v>
      </c>
      <c r="D33" s="21">
        <v>9683.8189999999995</v>
      </c>
      <c r="E33" s="8">
        <f t="shared" si="0"/>
        <v>100</v>
      </c>
    </row>
    <row r="34" spans="1:5" ht="78.75">
      <c r="A34" s="19" t="s">
        <v>93</v>
      </c>
      <c r="B34" s="20" t="s">
        <v>43</v>
      </c>
      <c r="C34" s="21">
        <v>70278.443620000005</v>
      </c>
      <c r="D34" s="21">
        <v>47200.297890000002</v>
      </c>
      <c r="E34" s="8">
        <f t="shared" si="0"/>
        <v>67.161842890566845</v>
      </c>
    </row>
    <row r="35" spans="1:5" s="18" customFormat="1" ht="47.25">
      <c r="A35" s="15" t="s">
        <v>94</v>
      </c>
      <c r="B35" s="16" t="s">
        <v>54</v>
      </c>
      <c r="C35" s="17">
        <v>287156.10800000001</v>
      </c>
      <c r="D35" s="17">
        <v>285870.92044000002</v>
      </c>
      <c r="E35" s="7">
        <f t="shared" si="0"/>
        <v>99.55244289632175</v>
      </c>
    </row>
    <row r="36" spans="1:5" ht="78.75">
      <c r="A36" s="19" t="s">
        <v>95</v>
      </c>
      <c r="B36" s="20" t="s">
        <v>66</v>
      </c>
      <c r="C36" s="21">
        <v>43918.97393</v>
      </c>
      <c r="D36" s="21">
        <v>43918.97393</v>
      </c>
      <c r="E36" s="8">
        <f t="shared" si="0"/>
        <v>100</v>
      </c>
    </row>
    <row r="37" spans="1:5" ht="78.75">
      <c r="A37" s="19" t="s">
        <v>96</v>
      </c>
      <c r="B37" s="20" t="s">
        <v>55</v>
      </c>
      <c r="C37" s="21">
        <v>197732.37307</v>
      </c>
      <c r="D37" s="21">
        <v>197732.37307</v>
      </c>
      <c r="E37" s="8">
        <f t="shared" si="0"/>
        <v>100</v>
      </c>
    </row>
    <row r="38" spans="1:5" s="18" customFormat="1" ht="78.75">
      <c r="A38" s="19" t="s">
        <v>97</v>
      </c>
      <c r="B38" s="20" t="s">
        <v>67</v>
      </c>
      <c r="C38" s="21">
        <v>44593.023999999998</v>
      </c>
      <c r="D38" s="21">
        <v>43398.111779999999</v>
      </c>
      <c r="E38" s="8">
        <f t="shared" si="0"/>
        <v>97.320405496608615</v>
      </c>
    </row>
    <row r="39" spans="1:5" ht="78.75">
      <c r="A39" s="19" t="s">
        <v>98</v>
      </c>
      <c r="B39" s="20" t="s">
        <v>68</v>
      </c>
      <c r="C39" s="21">
        <v>911.73699999999997</v>
      </c>
      <c r="D39" s="21">
        <v>821.46166000000005</v>
      </c>
      <c r="E39" s="8">
        <f t="shared" si="0"/>
        <v>90.098532800577374</v>
      </c>
    </row>
    <row r="40" spans="1:5" s="18" customFormat="1" ht="47.25">
      <c r="A40" s="15" t="s">
        <v>28</v>
      </c>
      <c r="B40" s="16" t="s">
        <v>29</v>
      </c>
      <c r="C40" s="17">
        <v>901451.93626999995</v>
      </c>
      <c r="D40" s="17">
        <v>866235.77232000011</v>
      </c>
      <c r="E40" s="7">
        <f t="shared" si="0"/>
        <v>96.093395273438958</v>
      </c>
    </row>
    <row r="41" spans="1:5" ht="94.5">
      <c r="A41" s="19" t="s">
        <v>99</v>
      </c>
      <c r="B41" s="20" t="s">
        <v>30</v>
      </c>
      <c r="C41" s="21">
        <v>524706.12323000003</v>
      </c>
      <c r="D41" s="21">
        <v>490632.66511</v>
      </c>
      <c r="E41" s="8">
        <f t="shared" si="0"/>
        <v>93.506182487398902</v>
      </c>
    </row>
    <row r="42" spans="1:5" ht="63">
      <c r="A42" s="19" t="s">
        <v>100</v>
      </c>
      <c r="B42" s="20" t="s">
        <v>47</v>
      </c>
      <c r="C42" s="21">
        <v>376745.81304000004</v>
      </c>
      <c r="D42" s="21">
        <v>375603.10720999999</v>
      </c>
      <c r="E42" s="8">
        <f t="shared" si="0"/>
        <v>99.696690503132757</v>
      </c>
    </row>
    <row r="43" spans="1:5" ht="63">
      <c r="A43" s="15" t="s">
        <v>81</v>
      </c>
      <c r="B43" s="16" t="s">
        <v>82</v>
      </c>
      <c r="C43" s="17">
        <v>117700.24561</v>
      </c>
      <c r="D43" s="17">
        <v>80493.018110000005</v>
      </c>
      <c r="E43" s="7">
        <f t="shared" si="0"/>
        <v>68.388147954010037</v>
      </c>
    </row>
    <row r="44" spans="1:5" ht="94.5">
      <c r="A44" s="19" t="s">
        <v>101</v>
      </c>
      <c r="B44" s="20" t="s">
        <v>102</v>
      </c>
      <c r="C44" s="21">
        <v>117700.24561</v>
      </c>
      <c r="D44" s="21">
        <v>80493.018110000005</v>
      </c>
      <c r="E44" s="8">
        <f t="shared" si="0"/>
        <v>68.388147954010037</v>
      </c>
    </row>
    <row r="45" spans="1:5" ht="31.5">
      <c r="A45" s="15" t="s">
        <v>128</v>
      </c>
      <c r="B45" s="16" t="s">
        <v>48</v>
      </c>
      <c r="C45" s="17">
        <v>106314.72021</v>
      </c>
      <c r="D45" s="17">
        <v>208.62020999999999</v>
      </c>
      <c r="E45" s="7">
        <f t="shared" si="0"/>
        <v>0.19622890375661931</v>
      </c>
    </row>
    <row r="46" spans="1:5" s="18" customFormat="1" ht="78.75">
      <c r="A46" s="19" t="s">
        <v>129</v>
      </c>
      <c r="B46" s="20" t="s">
        <v>130</v>
      </c>
      <c r="C46" s="21">
        <v>105716</v>
      </c>
      <c r="D46" s="21">
        <v>0</v>
      </c>
      <c r="E46" s="8">
        <f t="shared" si="0"/>
        <v>0</v>
      </c>
    </row>
    <row r="47" spans="1:5" ht="63">
      <c r="A47" s="22" t="s">
        <v>163</v>
      </c>
      <c r="B47" s="20" t="s">
        <v>161</v>
      </c>
      <c r="C47" s="21">
        <v>370</v>
      </c>
      <c r="D47" s="21">
        <v>0</v>
      </c>
      <c r="E47" s="8">
        <f t="shared" si="0"/>
        <v>0</v>
      </c>
    </row>
    <row r="48" spans="1:5" s="18" customFormat="1" ht="63">
      <c r="A48" s="19" t="s">
        <v>103</v>
      </c>
      <c r="B48" s="20" t="s">
        <v>49</v>
      </c>
      <c r="C48" s="21">
        <v>228.72020999999998</v>
      </c>
      <c r="D48" s="21">
        <v>208.62020999999999</v>
      </c>
      <c r="E48" s="8">
        <f t="shared" si="0"/>
        <v>91.211970293311637</v>
      </c>
    </row>
    <row r="49" spans="1:5">
      <c r="A49" s="15" t="s">
        <v>5</v>
      </c>
      <c r="B49" s="16" t="s">
        <v>6</v>
      </c>
      <c r="C49" s="17">
        <v>32464.722089999999</v>
      </c>
      <c r="D49" s="17">
        <v>31325.24152</v>
      </c>
      <c r="E49" s="7">
        <f t="shared" si="0"/>
        <v>96.490096028417909</v>
      </c>
    </row>
    <row r="50" spans="1:5" ht="47.25">
      <c r="A50" s="19" t="s">
        <v>104</v>
      </c>
      <c r="B50" s="20" t="s">
        <v>25</v>
      </c>
      <c r="C50" s="21">
        <v>726</v>
      </c>
      <c r="D50" s="21">
        <v>507.66523999999998</v>
      </c>
      <c r="E50" s="8">
        <f t="shared" si="0"/>
        <v>69.926341597796139</v>
      </c>
    </row>
    <row r="51" spans="1:5" ht="94.5">
      <c r="A51" s="19" t="s">
        <v>105</v>
      </c>
      <c r="B51" s="20" t="s">
        <v>26</v>
      </c>
      <c r="C51" s="21">
        <v>147.48356000000001</v>
      </c>
      <c r="D51" s="21">
        <v>141.28355999999999</v>
      </c>
      <c r="E51" s="8">
        <f t="shared" si="0"/>
        <v>95.79614161741145</v>
      </c>
    </row>
    <row r="52" spans="1:5" ht="78.75">
      <c r="A52" s="19" t="s">
        <v>75</v>
      </c>
      <c r="B52" s="20" t="s">
        <v>27</v>
      </c>
      <c r="C52" s="21">
        <v>26244.434000000001</v>
      </c>
      <c r="D52" s="21">
        <v>26037.161</v>
      </c>
      <c r="E52" s="8">
        <f t="shared" si="0"/>
        <v>99.210221108216686</v>
      </c>
    </row>
    <row r="53" spans="1:5" ht="47.25">
      <c r="A53" s="19" t="s">
        <v>73</v>
      </c>
      <c r="B53" s="20" t="s">
        <v>7</v>
      </c>
      <c r="C53" s="21">
        <v>219.23099999999999</v>
      </c>
      <c r="D53" s="21">
        <v>215.78100000000001</v>
      </c>
      <c r="E53" s="8">
        <f t="shared" si="0"/>
        <v>98.426317445981638</v>
      </c>
    </row>
    <row r="54" spans="1:5" ht="63">
      <c r="A54" s="19" t="s">
        <v>131</v>
      </c>
      <c r="B54" s="20" t="s">
        <v>132</v>
      </c>
      <c r="C54" s="21">
        <v>0</v>
      </c>
      <c r="D54" s="21">
        <v>0</v>
      </c>
      <c r="E54" s="8">
        <v>99.9</v>
      </c>
    </row>
    <row r="55" spans="1:5" ht="63">
      <c r="A55" s="19" t="s">
        <v>106</v>
      </c>
      <c r="B55" s="20" t="s">
        <v>71</v>
      </c>
      <c r="C55" s="21">
        <v>4235.0889999999999</v>
      </c>
      <c r="D55" s="21">
        <v>3548.23918</v>
      </c>
      <c r="E55" s="8">
        <f t="shared" si="0"/>
        <v>83.781927133054353</v>
      </c>
    </row>
    <row r="56" spans="1:5" ht="47.25">
      <c r="A56" s="19" t="s">
        <v>107</v>
      </c>
      <c r="B56" s="20" t="s">
        <v>72</v>
      </c>
      <c r="C56" s="21">
        <v>892.48453000000006</v>
      </c>
      <c r="D56" s="21">
        <v>875.11153999999999</v>
      </c>
      <c r="E56" s="8">
        <f t="shared" si="0"/>
        <v>98.053412757753904</v>
      </c>
    </row>
    <row r="57" spans="1:5" ht="78.75">
      <c r="A57" s="15" t="s">
        <v>36</v>
      </c>
      <c r="B57" s="16" t="s">
        <v>37</v>
      </c>
      <c r="C57" s="17">
        <v>294</v>
      </c>
      <c r="D57" s="17">
        <v>292</v>
      </c>
      <c r="E57" s="7">
        <f t="shared" si="0"/>
        <v>99.319727891156461</v>
      </c>
    </row>
    <row r="58" spans="1:5" s="18" customFormat="1" ht="141.75">
      <c r="A58" s="19" t="s">
        <v>108</v>
      </c>
      <c r="B58" s="20" t="s">
        <v>38</v>
      </c>
      <c r="C58" s="21">
        <v>294</v>
      </c>
      <c r="D58" s="21">
        <v>292</v>
      </c>
      <c r="E58" s="8">
        <f t="shared" si="0"/>
        <v>99.319727891156461</v>
      </c>
    </row>
    <row r="59" spans="1:5" ht="31.5">
      <c r="A59" s="15" t="s">
        <v>8</v>
      </c>
      <c r="B59" s="16" t="s">
        <v>9</v>
      </c>
      <c r="C59" s="17">
        <v>155195.00161000001</v>
      </c>
      <c r="D59" s="17">
        <v>153182.63691999999</v>
      </c>
      <c r="E59" s="7">
        <f t="shared" si="0"/>
        <v>98.703331506089981</v>
      </c>
    </row>
    <row r="60" spans="1:5" ht="47.25">
      <c r="A60" s="19" t="s">
        <v>10</v>
      </c>
      <c r="B60" s="20" t="s">
        <v>11</v>
      </c>
      <c r="C60" s="21">
        <v>507</v>
      </c>
      <c r="D60" s="21">
        <v>505.036</v>
      </c>
      <c r="E60" s="8">
        <f t="shared" si="0"/>
        <v>99.612623274161734</v>
      </c>
    </row>
    <row r="61" spans="1:5" s="18" customFormat="1" ht="63">
      <c r="A61" s="19" t="s">
        <v>12</v>
      </c>
      <c r="B61" s="20" t="s">
        <v>13</v>
      </c>
      <c r="C61" s="21">
        <v>260</v>
      </c>
      <c r="D61" s="21">
        <v>257.09500000000003</v>
      </c>
      <c r="E61" s="8">
        <f t="shared" si="0"/>
        <v>98.882692307692324</v>
      </c>
    </row>
    <row r="62" spans="1:5" ht="47.25">
      <c r="A62" s="19" t="s">
        <v>56</v>
      </c>
      <c r="B62" s="20" t="s">
        <v>57</v>
      </c>
      <c r="C62" s="21">
        <v>955</v>
      </c>
      <c r="D62" s="21">
        <v>951.59433000000001</v>
      </c>
      <c r="E62" s="8">
        <f t="shared" si="0"/>
        <v>99.64338534031414</v>
      </c>
    </row>
    <row r="63" spans="1:5" ht="47.25">
      <c r="A63" s="19" t="s">
        <v>109</v>
      </c>
      <c r="B63" s="20" t="s">
        <v>14</v>
      </c>
      <c r="C63" s="21">
        <v>11279.307000000001</v>
      </c>
      <c r="D63" s="21">
        <v>11278.82994</v>
      </c>
      <c r="E63" s="8">
        <f t="shared" si="0"/>
        <v>99.995770484835631</v>
      </c>
    </row>
    <row r="64" spans="1:5" ht="78.75">
      <c r="A64" s="19" t="s">
        <v>74</v>
      </c>
      <c r="B64" s="20" t="s">
        <v>15</v>
      </c>
      <c r="C64" s="21">
        <v>18163.593000000001</v>
      </c>
      <c r="D64" s="21">
        <v>18148.301030000002</v>
      </c>
      <c r="E64" s="8">
        <f t="shared" si="0"/>
        <v>99.9158097739803</v>
      </c>
    </row>
    <row r="65" spans="1:5" ht="63">
      <c r="A65" s="19" t="s">
        <v>110</v>
      </c>
      <c r="B65" s="20" t="s">
        <v>69</v>
      </c>
      <c r="C65" s="21">
        <v>4712.4470999999994</v>
      </c>
      <c r="D65" s="21">
        <v>4692.5444500000003</v>
      </c>
      <c r="E65" s="8">
        <f t="shared" si="0"/>
        <v>99.577657858482922</v>
      </c>
    </row>
    <row r="66" spans="1:5" ht="47.25">
      <c r="A66" s="19" t="s">
        <v>16</v>
      </c>
      <c r="B66" s="20" t="s">
        <v>17</v>
      </c>
      <c r="C66" s="21">
        <v>120</v>
      </c>
      <c r="D66" s="21">
        <v>116</v>
      </c>
      <c r="E66" s="8">
        <f t="shared" si="0"/>
        <v>96.666666666666671</v>
      </c>
    </row>
    <row r="67" spans="1:5" ht="47.25">
      <c r="A67" s="19" t="s">
        <v>58</v>
      </c>
      <c r="B67" s="20" t="s">
        <v>59</v>
      </c>
      <c r="C67" s="21">
        <v>14919.96</v>
      </c>
      <c r="D67" s="21">
        <v>14919.96</v>
      </c>
      <c r="E67" s="8">
        <v>99.9</v>
      </c>
    </row>
    <row r="68" spans="1:5" ht="94.5">
      <c r="A68" s="19" t="s">
        <v>133</v>
      </c>
      <c r="B68" s="20" t="s">
        <v>134</v>
      </c>
      <c r="C68" s="21">
        <v>77594.93643999999</v>
      </c>
      <c r="D68" s="21">
        <v>76933.771519999995</v>
      </c>
      <c r="E68" s="8">
        <v>99.9</v>
      </c>
    </row>
    <row r="69" spans="1:5" ht="63">
      <c r="A69" s="19" t="s">
        <v>135</v>
      </c>
      <c r="B69" s="20" t="s">
        <v>136</v>
      </c>
      <c r="C69" s="21">
        <v>1853.242</v>
      </c>
      <c r="D69" s="21">
        <v>1655.85592</v>
      </c>
      <c r="E69" s="8">
        <f t="shared" si="0"/>
        <v>89.349147062283279</v>
      </c>
    </row>
    <row r="70" spans="1:5" ht="110.25">
      <c r="A70" s="19" t="s">
        <v>137</v>
      </c>
      <c r="B70" s="20" t="s">
        <v>138</v>
      </c>
      <c r="C70" s="21">
        <v>11830.800999999999</v>
      </c>
      <c r="D70" s="21">
        <v>11557.10151</v>
      </c>
      <c r="E70" s="8">
        <f t="shared" ref="E70:E88" si="1">D70/C70*100</f>
        <v>97.686551485398169</v>
      </c>
    </row>
    <row r="71" spans="1:5" ht="63">
      <c r="A71" s="19" t="s">
        <v>139</v>
      </c>
      <c r="B71" s="20" t="s">
        <v>18</v>
      </c>
      <c r="C71" s="21">
        <v>12998.71507</v>
      </c>
      <c r="D71" s="21">
        <v>12166.54722</v>
      </c>
      <c r="E71" s="8">
        <f t="shared" si="1"/>
        <v>93.598076075068548</v>
      </c>
    </row>
    <row r="72" spans="1:5" ht="31.5">
      <c r="A72" s="15" t="s">
        <v>3</v>
      </c>
      <c r="B72" s="16" t="s">
        <v>4</v>
      </c>
      <c r="C72" s="17">
        <v>54986.408000000003</v>
      </c>
      <c r="D72" s="17">
        <v>54986.408000000003</v>
      </c>
      <c r="E72" s="7">
        <f t="shared" si="1"/>
        <v>100</v>
      </c>
    </row>
    <row r="73" spans="1:5" ht="63">
      <c r="A73" s="19" t="s">
        <v>19</v>
      </c>
      <c r="B73" s="20" t="s">
        <v>20</v>
      </c>
      <c r="C73" s="21">
        <v>54986.408000000003</v>
      </c>
      <c r="D73" s="21">
        <v>54986.408000000003</v>
      </c>
      <c r="E73" s="8">
        <f t="shared" si="1"/>
        <v>100</v>
      </c>
    </row>
    <row r="74" spans="1:5" ht="47.25">
      <c r="A74" s="15" t="s">
        <v>21</v>
      </c>
      <c r="B74" s="16" t="s">
        <v>22</v>
      </c>
      <c r="C74" s="17">
        <v>103785.594</v>
      </c>
      <c r="D74" s="17">
        <v>102381.11342000001</v>
      </c>
      <c r="E74" s="7">
        <f t="shared" si="1"/>
        <v>98.646748044820171</v>
      </c>
    </row>
    <row r="75" spans="1:5" ht="78.75">
      <c r="A75" s="19" t="s">
        <v>111</v>
      </c>
      <c r="B75" s="20" t="s">
        <v>39</v>
      </c>
      <c r="C75" s="21">
        <v>66013.245999999999</v>
      </c>
      <c r="D75" s="21">
        <v>65631.280719999995</v>
      </c>
      <c r="E75" s="8">
        <f t="shared" si="1"/>
        <v>99.421380854381852</v>
      </c>
    </row>
    <row r="76" spans="1:5" ht="78.75">
      <c r="A76" s="19" t="s">
        <v>40</v>
      </c>
      <c r="B76" s="20" t="s">
        <v>41</v>
      </c>
      <c r="C76" s="21">
        <v>22143.258999999998</v>
      </c>
      <c r="D76" s="21">
        <v>21647.191739999998</v>
      </c>
      <c r="E76" s="8">
        <f t="shared" si="1"/>
        <v>97.759736902323198</v>
      </c>
    </row>
    <row r="77" spans="1:5" ht="78.75">
      <c r="A77" s="19" t="s">
        <v>23</v>
      </c>
      <c r="B77" s="20" t="s">
        <v>24</v>
      </c>
      <c r="C77" s="21">
        <v>15629.089</v>
      </c>
      <c r="D77" s="21">
        <v>15102.640960000001</v>
      </c>
      <c r="E77" s="8">
        <f t="shared" si="1"/>
        <v>96.631614037132934</v>
      </c>
    </row>
    <row r="78" spans="1:5" ht="47.25">
      <c r="A78" s="15" t="s">
        <v>44</v>
      </c>
      <c r="B78" s="16" t="s">
        <v>45</v>
      </c>
      <c r="C78" s="17">
        <v>50320.66734</v>
      </c>
      <c r="D78" s="17">
        <v>6825.1339400000006</v>
      </c>
      <c r="E78" s="7">
        <f t="shared" si="1"/>
        <v>13.5632818497514</v>
      </c>
    </row>
    <row r="79" spans="1:5" ht="63">
      <c r="A79" s="19" t="s">
        <v>140</v>
      </c>
      <c r="B79" s="20" t="s">
        <v>46</v>
      </c>
      <c r="C79" s="21">
        <v>50320.66734</v>
      </c>
      <c r="D79" s="21">
        <v>6825.1339400000006</v>
      </c>
      <c r="E79" s="8">
        <f t="shared" si="1"/>
        <v>13.5632818497514</v>
      </c>
    </row>
    <row r="80" spans="1:5" ht="63">
      <c r="A80" s="15" t="s">
        <v>112</v>
      </c>
      <c r="B80" s="16" t="s">
        <v>113</v>
      </c>
      <c r="C80" s="17">
        <v>361693.87674000004</v>
      </c>
      <c r="D80" s="17">
        <v>223756.17142</v>
      </c>
      <c r="E80" s="7">
        <f t="shared" si="1"/>
        <v>61.863411522679677</v>
      </c>
    </row>
    <row r="81" spans="1:5" ht="173.25">
      <c r="A81" s="19" t="s">
        <v>141</v>
      </c>
      <c r="B81" s="20" t="s">
        <v>142</v>
      </c>
      <c r="C81" s="21">
        <v>222547.06850999998</v>
      </c>
      <c r="D81" s="21">
        <v>166834.38649</v>
      </c>
      <c r="E81" s="8">
        <f t="shared" si="1"/>
        <v>74.965888163340793</v>
      </c>
    </row>
    <row r="82" spans="1:5" ht="94.5">
      <c r="A82" s="19" t="s">
        <v>114</v>
      </c>
      <c r="B82" s="20" t="s">
        <v>115</v>
      </c>
      <c r="C82" s="21">
        <v>139146.80823</v>
      </c>
      <c r="D82" s="21">
        <v>56921.784930000002</v>
      </c>
      <c r="E82" s="8">
        <f t="shared" si="1"/>
        <v>40.907718728202696</v>
      </c>
    </row>
    <row r="83" spans="1:5" ht="78.75">
      <c r="A83" s="15" t="s">
        <v>116</v>
      </c>
      <c r="B83" s="16" t="s">
        <v>117</v>
      </c>
      <c r="C83" s="17">
        <v>1363691.8646800001</v>
      </c>
      <c r="D83" s="17">
        <v>874038.69265999994</v>
      </c>
      <c r="E83" s="7">
        <f t="shared" si="1"/>
        <v>64.093562138034699</v>
      </c>
    </row>
    <row r="84" spans="1:5" ht="126">
      <c r="A84" s="19" t="s">
        <v>162</v>
      </c>
      <c r="B84" s="20" t="s">
        <v>143</v>
      </c>
      <c r="C84" s="21">
        <v>1188198.1741500001</v>
      </c>
      <c r="D84" s="21">
        <v>759767.03087999998</v>
      </c>
      <c r="E84" s="8">
        <f t="shared" si="1"/>
        <v>63.942787273134257</v>
      </c>
    </row>
    <row r="85" spans="1:5" ht="126">
      <c r="A85" s="19" t="s">
        <v>118</v>
      </c>
      <c r="B85" s="20" t="s">
        <v>119</v>
      </c>
      <c r="C85" s="21">
        <v>175493.69052999999</v>
      </c>
      <c r="D85" s="21">
        <v>114271.66177999999</v>
      </c>
      <c r="E85" s="8">
        <f t="shared" si="1"/>
        <v>65.114398947844606</v>
      </c>
    </row>
    <row r="86" spans="1:5" ht="47.25">
      <c r="A86" s="15" t="s">
        <v>144</v>
      </c>
      <c r="B86" s="16" t="s">
        <v>145</v>
      </c>
      <c r="C86" s="17">
        <v>189667.78172999999</v>
      </c>
      <c r="D86" s="17">
        <v>189667.78172999999</v>
      </c>
      <c r="E86" s="7">
        <f t="shared" si="1"/>
        <v>100</v>
      </c>
    </row>
    <row r="87" spans="1:5" ht="189">
      <c r="A87" s="19" t="s">
        <v>146</v>
      </c>
      <c r="B87" s="20" t="s">
        <v>147</v>
      </c>
      <c r="C87" s="21">
        <v>27602.778440000002</v>
      </c>
      <c r="D87" s="21">
        <v>27602.778440000002</v>
      </c>
      <c r="E87" s="8">
        <f t="shared" si="1"/>
        <v>100</v>
      </c>
    </row>
    <row r="88" spans="1:5" ht="189">
      <c r="A88" s="19" t="s">
        <v>148</v>
      </c>
      <c r="B88" s="20" t="s">
        <v>149</v>
      </c>
      <c r="C88" s="21">
        <v>162065.00328999999</v>
      </c>
      <c r="D88" s="21">
        <v>162065.00328999999</v>
      </c>
      <c r="E88" s="8">
        <f t="shared" si="1"/>
        <v>100</v>
      </c>
    </row>
  </sheetData>
  <autoFilter ref="A11:E88"/>
  <mergeCells count="8">
    <mergeCell ref="A8:E8"/>
    <mergeCell ref="A7:E7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1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2021-03-30T07:15:06Z</cp:lastPrinted>
  <dcterms:created xsi:type="dcterms:W3CDTF">1996-10-08T23:32:33Z</dcterms:created>
  <dcterms:modified xsi:type="dcterms:W3CDTF">2021-04-23T06:59:11Z</dcterms:modified>
</cp:coreProperties>
</file>