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5" yWindow="15" windowWidth="1980" windowHeight="1410"/>
  </bookViews>
  <sheets>
    <sheet name="Лист1" sheetId="3" r:id="rId1"/>
  </sheets>
  <definedNames>
    <definedName name="_xlnm._FilterDatabase" localSheetId="0" hidden="1">Лист1!$A$11:$E$72</definedName>
  </definedNames>
  <calcPr calcId="124519"/>
</workbook>
</file>

<file path=xl/calcChain.xml><?xml version="1.0" encoding="utf-8"?>
<calcChain xmlns="http://schemas.openxmlformats.org/spreadsheetml/2006/main">
  <c r="D12" i="3"/>
  <c r="C12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 l="1"/>
</calcChain>
</file>

<file path=xl/sharedStrings.xml><?xml version="1.0" encoding="utf-8"?>
<sst xmlns="http://schemas.openxmlformats.org/spreadsheetml/2006/main" count="134" uniqueCount="134">
  <si>
    <t>ИТОГО РАСХОДОВ</t>
  </si>
  <si>
    <t>к решению Городской Думы</t>
  </si>
  <si>
    <t>Целевая статья</t>
  </si>
  <si>
    <t>Наименование показателя</t>
  </si>
  <si>
    <t>муниципального образования</t>
  </si>
  <si>
    <t>"Город Астрахань"</t>
  </si>
  <si>
    <t>Муниципальная программа "Управление муниципальными финансами"</t>
  </si>
  <si>
    <t>1200000000</t>
  </si>
  <si>
    <t>Обеспечивающая подпрограмма "Обеспечение эффективного управления системой финансов муниципального образования "Город Астрахань" муниципальной программы "Управление муниципальными финансами"</t>
  </si>
  <si>
    <t>1210000000</t>
  </si>
  <si>
    <t>Муниципальная программа "Безопасность"</t>
  </si>
  <si>
    <t>0900000000</t>
  </si>
  <si>
    <t>0940000000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</si>
  <si>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</si>
  <si>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</si>
  <si>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</si>
  <si>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</si>
  <si>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</si>
  <si>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</si>
  <si>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Подпрограмма "Информационный город" в рамках муниципальной программы "Организация муниципального управления"</t>
  </si>
  <si>
    <t>1140000000</t>
  </si>
  <si>
    <t>1150000000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</si>
  <si>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</si>
  <si>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</si>
  <si>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"Муниципальное управление" в рамках муниципальной программы "Организация муниципального управления"</t>
  </si>
  <si>
    <t>11Э0000000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</si>
  <si>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</si>
  <si>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</si>
  <si>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</si>
  <si>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</si>
  <si>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</si>
  <si>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</si>
  <si>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0910000000</t>
  </si>
  <si>
    <t>0920000000</t>
  </si>
  <si>
    <t>0930000000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</si>
  <si>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</si>
  <si>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</si>
  <si>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Подпрограмма "Благоустройство территорий города для обеспечения отдыха и досуга жителей" в рамках муниципальной программы "Повышение уровня благоустройства и улучшение санитарного состояния города Астрахани"</t>
  </si>
  <si>
    <t>0610000000</t>
  </si>
  <si>
    <t>Муниципальная программа "Развитие городской транспортной системы МО "Город Астрахань"</t>
  </si>
  <si>
    <t>0300000000</t>
  </si>
  <si>
    <t>Подпрограмма "Улучшение качества обслуживания населения на регулярных муниципальных маршрутах" в рамках муниципальной программы "Развитие городской транспортной системы МО "Город Астрахань"</t>
  </si>
  <si>
    <t>0340000000</t>
  </si>
  <si>
    <t>Подпрограмма "Развитие дорожного хозяйства города Астрахани" в рамках муниципальной программы "Развитие городской транспортной системы МО "Город Астрахань"</t>
  </si>
  <si>
    <t>0310000000</t>
  </si>
  <si>
    <t>Подпрограмма "Повышение безопасности дорожного движения в городе Астрахани" в рамках муниципальной программы "Развитие городской транспортной системы МО "Город Астрахань"</t>
  </si>
  <si>
    <t>0320000000</t>
  </si>
  <si>
    <t>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</si>
  <si>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03Ц0000000</t>
  </si>
  <si>
    <t>Муниципальная программа "Жилищное строительство и содержание муниципального жилищного фонда МО "Город Астрахань"</t>
  </si>
  <si>
    <t>0400000000</t>
  </si>
  <si>
    <t>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</si>
  <si>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04П0000000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</si>
  <si>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</si>
  <si>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</si>
  <si>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Мероприятие "Предпринимательство"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</si>
  <si>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10Э0000000</t>
  </si>
  <si>
    <t>Подпрограмма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</si>
  <si>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1310000000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</si>
  <si>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</si>
  <si>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</si>
  <si>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МО "Город Астрахань"</t>
  </si>
  <si>
    <t>0420000000</t>
  </si>
  <si>
    <t>ВЦП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</si>
  <si>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04Е0000000</t>
  </si>
  <si>
    <t>Мероприятие "Жилищный фонд" в рамках муниципальной программы "Жилищное строительство и содержание муниципального жилищного фонда МО "Город Астрахань"</t>
  </si>
  <si>
    <t>04Э0000000</t>
  </si>
  <si>
    <t>Муниципальная программа "Переселение граждан города Астрахани из аварийного жилищного фонда в 2013-2017 годах"</t>
  </si>
  <si>
    <t>1400000000</t>
  </si>
  <si>
    <t>Мероприятие "Переселение граждан" в рамках муниципальной программы "Переселение граждан города Астрахани из аварийного жилищного фонда в 2013-2017 годах"</t>
  </si>
  <si>
    <t>1410000000</t>
  </si>
  <si>
    <t>Мероприятие "Благоустройство" в рамках муниципальной программы "Повышение уровня благоустройства и улучшение санитарного состояния города Астрахани"</t>
  </si>
  <si>
    <t>06Э0000000</t>
  </si>
  <si>
    <t>Муниципальная программа "Охрана окружающей среды"</t>
  </si>
  <si>
    <t>0800000000</t>
  </si>
  <si>
    <t>Мероприятие "Охрана окружающей среды" в рамках муниципальной программы "Охрана окружающей среды"</t>
  </si>
  <si>
    <t>08Э0000000</t>
  </si>
  <si>
    <t>Муниципальная программа "Развитие системы образования МО "Город Астрахань"</t>
  </si>
  <si>
    <t>0100000000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</si>
  <si>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</si>
  <si>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0110000000</t>
  </si>
  <si>
    <t>Подпрограмма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</si>
  <si>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0130000000</t>
  </si>
  <si>
    <t>Муниципальная программа "Развитие культуры МО "Город Астрахань"</t>
  </si>
  <si>
    <t>0500000000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</si>
  <si>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</si>
  <si>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0520000000</t>
  </si>
  <si>
    <t>ВЦП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</si>
  <si>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01Л0000000</t>
  </si>
  <si>
    <t>Подпрограмма "Молодежь города" муниципальной программы "Организация муниципального управления"</t>
  </si>
  <si>
    <t>1130000000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</si>
  <si>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</si>
  <si>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</si>
  <si>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0120000000</t>
  </si>
  <si>
    <t>Подпрограмма "Психофизическая безопасность детей и подростков" муниципальной программы "Развитие системы образования МО "Город Астрахань"</t>
  </si>
  <si>
    <t>0140000000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</si>
  <si>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</si>
  <si>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01Э0000000</t>
  </si>
  <si>
    <t>Муниципальная программа "Развитие физической культуры и спорта на территории города Астрахани"</t>
  </si>
  <si>
    <t>0200000000</t>
  </si>
  <si>
    <t>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</si>
  <si>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02Ш0000000</t>
  </si>
  <si>
    <t>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</t>
  </si>
  <si>
    <t>0510000000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</si>
  <si>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</si>
  <si>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0530000000</t>
  </si>
  <si>
    <t>05Э0000000</t>
  </si>
  <si>
    <t>1160000000</t>
  </si>
  <si>
    <t>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</si>
  <si>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02Ж0000000</t>
  </si>
  <si>
    <t>Мероприятие "Капитальное строительство" в рамках муниципальной программы "Развитие физической культуры и спорта на территории города Астрахани"</t>
  </si>
  <si>
    <t>02Я0000000</t>
  </si>
  <si>
    <t>09Э0000000</t>
  </si>
  <si>
    <t>09Ю0000000</t>
  </si>
  <si>
    <t>Основное мероприятие "Транспортное обеспечение мероприятий" в рамках муниципальной программы "Безопасность"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</si>
  <si>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</si>
  <si>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Подпрограмма "Профилактика правонарушений, коррупции, экстремизма и терроризма" муниципальной программы "Безопасность"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</si>
  <si>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</si>
  <si>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Подпрограмма "Пожарная безопасность" муниципального образования "Город Астрахань" в рамках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</si>
  <si>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в рамках муниципальной программы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</si>
  <si>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</si>
  <si>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</si>
  <si>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Подпрограмма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</si>
  <si>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Подпрограмма "Проведение общественно значимых мероприятий и встреч делегаций" муниципальной программы "Организация муниципального управления"</t>
  </si>
  <si>
    <t>тыс.рублей</t>
  </si>
  <si>
    <t>Исполнено за 2016 год</t>
  </si>
  <si>
    <t>% исп.</t>
  </si>
  <si>
    <t>План
на 2016 год</t>
  </si>
  <si>
    <t xml:space="preserve">ОТЧЕТ </t>
  </si>
  <si>
    <t>Приложение № 5</t>
  </si>
  <si>
    <t xml:space="preserve">об исполнении расходов бюджета муниципального образования "Город Астрахань" в разрезе государственных, муниципальных и ведомственных целевых программ муниципального образования "Город Астрахань" за 2016 год </t>
  </si>
  <si>
    <t>01Б0000000</t>
  </si>
  <si>
    <t>Ведомственная целевая программа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</si>
  <si>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 xml:space="preserve"> от                    №         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</si>
</sst>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#,##0.0"/>
    <numFmt numFmtId="166" formatCode="_(* #,##0.0_);_(* \(#,##0.0\);_(* &quot;-&quot;??_);_(@_)"/>
  </numFmts>
  <fonts count="52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CFFFF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59">
    <xf numFmtId="0" fontId="0" fillId="0" borderId="0"/>
    <xf numFmtId="0" fontId="2" fillId="2" borderId="0" applyNumberFormat="0" applyBorder="0" applyAlignment="0" applyProtection="0"/>
    <xf numFmtId="0" fontId="25" fillId="25" borderId="0" applyNumberFormat="0" applyBorder="0" applyAlignment="0" applyProtection="0"/>
    <xf numFmtId="0" fontId="2" fillId="3" borderId="0" applyNumberFormat="0" applyBorder="0" applyAlignment="0" applyProtection="0"/>
    <xf numFmtId="0" fontId="25" fillId="26" borderId="0" applyNumberFormat="0" applyBorder="0" applyAlignment="0" applyProtection="0"/>
    <xf numFmtId="0" fontId="2" fillId="4" borderId="0" applyNumberFormat="0" applyBorder="0" applyAlignment="0" applyProtection="0"/>
    <xf numFmtId="0" fontId="25" fillId="27" borderId="0" applyNumberFormat="0" applyBorder="0" applyAlignment="0" applyProtection="0"/>
    <xf numFmtId="0" fontId="2" fillId="5" borderId="0" applyNumberFormat="0" applyBorder="0" applyAlignment="0" applyProtection="0"/>
    <xf numFmtId="0" fontId="25" fillId="28" borderId="0" applyNumberFormat="0" applyBorder="0" applyAlignment="0" applyProtection="0"/>
    <xf numFmtId="0" fontId="2" fillId="6" borderId="0" applyNumberFormat="0" applyBorder="0" applyAlignment="0" applyProtection="0"/>
    <xf numFmtId="0" fontId="25" fillId="29" borderId="0" applyNumberFormat="0" applyBorder="0" applyAlignment="0" applyProtection="0"/>
    <xf numFmtId="0" fontId="2" fillId="7" borderId="0" applyNumberFormat="0" applyBorder="0" applyAlignment="0" applyProtection="0"/>
    <xf numFmtId="0" fontId="25" fillId="30" borderId="0" applyNumberFormat="0" applyBorder="0" applyAlignment="0" applyProtection="0"/>
    <xf numFmtId="0" fontId="2" fillId="8" borderId="0" applyNumberFormat="0" applyBorder="0" applyAlignment="0" applyProtection="0"/>
    <xf numFmtId="0" fontId="25" fillId="31" borderId="0" applyNumberFormat="0" applyBorder="0" applyAlignment="0" applyProtection="0"/>
    <xf numFmtId="0" fontId="2" fillId="9" borderId="0" applyNumberFormat="0" applyBorder="0" applyAlignment="0" applyProtection="0"/>
    <xf numFmtId="0" fontId="25" fillId="32" borderId="0" applyNumberFormat="0" applyBorder="0" applyAlignment="0" applyProtection="0"/>
    <xf numFmtId="0" fontId="2" fillId="10" borderId="0" applyNumberFormat="0" applyBorder="0" applyAlignment="0" applyProtection="0"/>
    <xf numFmtId="0" fontId="25" fillId="33" borderId="0" applyNumberFormat="0" applyBorder="0" applyAlignment="0" applyProtection="0"/>
    <xf numFmtId="0" fontId="2" fillId="5" borderId="0" applyNumberFormat="0" applyBorder="0" applyAlignment="0" applyProtection="0"/>
    <xf numFmtId="0" fontId="25" fillId="34" borderId="0" applyNumberFormat="0" applyBorder="0" applyAlignment="0" applyProtection="0"/>
    <xf numFmtId="0" fontId="2" fillId="8" borderId="0" applyNumberFormat="0" applyBorder="0" applyAlignment="0" applyProtection="0"/>
    <xf numFmtId="0" fontId="25" fillId="35" borderId="0" applyNumberFormat="0" applyBorder="0" applyAlignment="0" applyProtection="0"/>
    <xf numFmtId="0" fontId="2" fillId="11" borderId="0" applyNumberFormat="0" applyBorder="0" applyAlignment="0" applyProtection="0"/>
    <xf numFmtId="0" fontId="25" fillId="36" borderId="0" applyNumberFormat="0" applyBorder="0" applyAlignment="0" applyProtection="0"/>
    <xf numFmtId="0" fontId="3" fillId="12" borderId="0" applyNumberFormat="0" applyBorder="0" applyAlignment="0" applyProtection="0"/>
    <xf numFmtId="0" fontId="26" fillId="37" borderId="0" applyNumberFormat="0" applyBorder="0" applyAlignment="0" applyProtection="0"/>
    <xf numFmtId="0" fontId="3" fillId="9" borderId="0" applyNumberFormat="0" applyBorder="0" applyAlignment="0" applyProtection="0"/>
    <xf numFmtId="0" fontId="26" fillId="38" borderId="0" applyNumberFormat="0" applyBorder="0" applyAlignment="0" applyProtection="0"/>
    <xf numFmtId="0" fontId="3" fillId="10" borderId="0" applyNumberFormat="0" applyBorder="0" applyAlignment="0" applyProtection="0"/>
    <xf numFmtId="0" fontId="26" fillId="39" borderId="0" applyNumberFormat="0" applyBorder="0" applyAlignment="0" applyProtection="0"/>
    <xf numFmtId="0" fontId="3" fillId="13" borderId="0" applyNumberFormat="0" applyBorder="0" applyAlignment="0" applyProtection="0"/>
    <xf numFmtId="0" fontId="26" fillId="40" borderId="0" applyNumberFormat="0" applyBorder="0" applyAlignment="0" applyProtection="0"/>
    <xf numFmtId="0" fontId="3" fillId="14" borderId="0" applyNumberFormat="0" applyBorder="0" applyAlignment="0" applyProtection="0"/>
    <xf numFmtId="0" fontId="26" fillId="41" borderId="0" applyNumberFormat="0" applyBorder="0" applyAlignment="0" applyProtection="0"/>
    <xf numFmtId="0" fontId="3" fillId="15" borderId="0" applyNumberFormat="0" applyBorder="0" applyAlignment="0" applyProtection="0"/>
    <xf numFmtId="0" fontId="26" fillId="42" borderId="0" applyNumberFormat="0" applyBorder="0" applyAlignment="0" applyProtection="0"/>
    <xf numFmtId="0" fontId="27" fillId="0" borderId="11">
      <alignment vertical="top" wrapText="1"/>
    </xf>
    <xf numFmtId="49" fontId="28" fillId="0" borderId="11">
      <alignment horizontal="center" vertical="top" shrinkToFit="1"/>
    </xf>
    <xf numFmtId="4" fontId="27" fillId="43" borderId="11">
      <alignment horizontal="right" vertical="top" shrinkToFit="1"/>
    </xf>
    <xf numFmtId="0" fontId="3" fillId="17" borderId="0" applyNumberFormat="0" applyBorder="0" applyAlignment="0" applyProtection="0"/>
    <xf numFmtId="0" fontId="26" fillId="44" borderId="0" applyNumberFormat="0" applyBorder="0" applyAlignment="0" applyProtection="0"/>
    <xf numFmtId="0" fontId="3" fillId="18" borderId="0" applyNumberFormat="0" applyBorder="0" applyAlignment="0" applyProtection="0"/>
    <xf numFmtId="0" fontId="26" fillId="45" borderId="0" applyNumberFormat="0" applyBorder="0" applyAlignment="0" applyProtection="0"/>
    <xf numFmtId="0" fontId="3" fillId="19" borderId="0" applyNumberFormat="0" applyBorder="0" applyAlignment="0" applyProtection="0"/>
    <xf numFmtId="0" fontId="26" fillId="46" borderId="0" applyNumberFormat="0" applyBorder="0" applyAlignment="0" applyProtection="0"/>
    <xf numFmtId="0" fontId="3" fillId="13" borderId="0" applyNumberFormat="0" applyBorder="0" applyAlignment="0" applyProtection="0"/>
    <xf numFmtId="0" fontId="26" fillId="47" borderId="0" applyNumberFormat="0" applyBorder="0" applyAlignment="0" applyProtection="0"/>
    <xf numFmtId="0" fontId="3" fillId="14" borderId="0" applyNumberFormat="0" applyBorder="0" applyAlignment="0" applyProtection="0"/>
    <xf numFmtId="0" fontId="26" fillId="48" borderId="0" applyNumberFormat="0" applyBorder="0" applyAlignment="0" applyProtection="0"/>
    <xf numFmtId="0" fontId="3" fillId="20" borderId="0" applyNumberFormat="0" applyBorder="0" applyAlignment="0" applyProtection="0"/>
    <xf numFmtId="0" fontId="26" fillId="49" borderId="0" applyNumberFormat="0" applyBorder="0" applyAlignment="0" applyProtection="0"/>
    <xf numFmtId="0" fontId="4" fillId="7" borderId="1" applyNumberFormat="0" applyAlignment="0" applyProtection="0"/>
    <xf numFmtId="0" fontId="29" fillId="50" borderId="12" applyNumberFormat="0" applyAlignment="0" applyProtection="0"/>
    <xf numFmtId="0" fontId="5" fillId="21" borderId="2" applyNumberFormat="0" applyAlignment="0" applyProtection="0"/>
    <xf numFmtId="0" fontId="30" fillId="51" borderId="13" applyNumberFormat="0" applyAlignment="0" applyProtection="0"/>
    <xf numFmtId="0" fontId="6" fillId="21" borderId="1" applyNumberFormat="0" applyAlignment="0" applyProtection="0"/>
    <xf numFmtId="0" fontId="31" fillId="51" borderId="12" applyNumberFormat="0" applyAlignment="0" applyProtection="0"/>
    <xf numFmtId="0" fontId="7" fillId="0" borderId="3" applyNumberFormat="0" applyFill="0" applyAlignment="0" applyProtection="0"/>
    <xf numFmtId="0" fontId="32" fillId="0" borderId="14" applyNumberFormat="0" applyFill="0" applyAlignment="0" applyProtection="0"/>
    <xf numFmtId="0" fontId="8" fillId="0" borderId="4" applyNumberFormat="0" applyFill="0" applyAlignment="0" applyProtection="0"/>
    <xf numFmtId="0" fontId="33" fillId="0" borderId="15" applyNumberFormat="0" applyFill="0" applyAlignment="0" applyProtection="0"/>
    <xf numFmtId="0" fontId="9" fillId="0" borderId="5" applyNumberFormat="0" applyFill="0" applyAlignment="0" applyProtection="0"/>
    <xf numFmtId="0" fontId="34" fillId="0" borderId="16" applyNumberFormat="0" applyFill="0" applyAlignment="0" applyProtection="0"/>
    <xf numFmtId="0" fontId="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5" fillId="0" borderId="17" applyNumberFormat="0" applyFill="0" applyAlignment="0" applyProtection="0"/>
    <xf numFmtId="0" fontId="11" fillId="22" borderId="7" applyNumberFormat="0" applyAlignment="0" applyProtection="0"/>
    <xf numFmtId="0" fontId="36" fillId="52" borderId="18" applyNumberFormat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38" fillId="53" borderId="0" applyNumberFormat="0" applyBorder="0" applyAlignment="0" applyProtection="0"/>
    <xf numFmtId="0" fontId="14" fillId="23" borderId="0"/>
    <xf numFmtId="0" fontId="14" fillId="23" borderId="0"/>
    <xf numFmtId="0" fontId="2" fillId="0" borderId="0"/>
    <xf numFmtId="0" fontId="15" fillId="3" borderId="0" applyNumberFormat="0" applyBorder="0" applyAlignment="0" applyProtection="0"/>
    <xf numFmtId="0" fontId="39" fillId="54" borderId="0" applyNumberFormat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" fillId="24" borderId="8" applyNumberFormat="0" applyFont="0" applyAlignment="0" applyProtection="0"/>
    <xf numFmtId="0" fontId="25" fillId="55" borderId="19" applyNumberFormat="0" applyFont="0" applyAlignment="0" applyProtection="0"/>
    <xf numFmtId="0" fontId="17" fillId="0" borderId="9" applyNumberFormat="0" applyFill="0" applyAlignment="0" applyProtection="0"/>
    <xf numFmtId="0" fontId="41" fillId="0" borderId="20" applyNumberFormat="0" applyFill="0" applyAlignment="0" applyProtection="0"/>
    <xf numFmtId="0" fontId="1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43" fillId="56" borderId="0" applyNumberFormat="0" applyBorder="0" applyAlignment="0" applyProtection="0"/>
    <xf numFmtId="0" fontId="28" fillId="0" borderId="11">
      <alignment horizontal="center" vertical="center" wrapText="1"/>
    </xf>
    <xf numFmtId="0" fontId="28" fillId="0" borderId="0"/>
    <xf numFmtId="0" fontId="27" fillId="0" borderId="21">
      <alignment horizontal="right"/>
    </xf>
    <xf numFmtId="4" fontId="27" fillId="43" borderId="21">
      <alignment horizontal="right" vertical="top" shrinkToFit="1"/>
    </xf>
    <xf numFmtId="4" fontId="27" fillId="57" borderId="21">
      <alignment horizontal="right" vertical="top" shrinkToFit="1"/>
    </xf>
    <xf numFmtId="49" fontId="28" fillId="0" borderId="11">
      <alignment horizontal="center" vertical="top" shrinkToFit="1"/>
    </xf>
    <xf numFmtId="4" fontId="27" fillId="43" borderId="11">
      <alignment horizontal="right" vertical="top" shrinkToFit="1"/>
    </xf>
    <xf numFmtId="4" fontId="27" fillId="57" borderId="11">
      <alignment horizontal="right" vertical="top" shrinkToFit="1"/>
    </xf>
    <xf numFmtId="0" fontId="48" fillId="0" borderId="0"/>
    <xf numFmtId="0" fontId="48" fillId="0" borderId="0"/>
    <xf numFmtId="0" fontId="47" fillId="0" borderId="0"/>
    <xf numFmtId="0" fontId="47" fillId="0" borderId="0"/>
    <xf numFmtId="0" fontId="48" fillId="0" borderId="0"/>
    <xf numFmtId="0" fontId="28" fillId="58" borderId="0"/>
    <xf numFmtId="0" fontId="28" fillId="0" borderId="0">
      <alignment wrapText="1"/>
    </xf>
    <xf numFmtId="0" fontId="46" fillId="0" borderId="0">
      <alignment horizontal="center"/>
    </xf>
    <xf numFmtId="0" fontId="28" fillId="0" borderId="0">
      <alignment horizontal="right"/>
    </xf>
    <xf numFmtId="0" fontId="28" fillId="58" borderId="22"/>
    <xf numFmtId="0" fontId="28" fillId="58" borderId="21"/>
    <xf numFmtId="0" fontId="27" fillId="0" borderId="21">
      <alignment horizontal="right"/>
    </xf>
    <xf numFmtId="0" fontId="28" fillId="0" borderId="0">
      <alignment horizontal="left" wrapText="1"/>
    </xf>
    <xf numFmtId="0" fontId="28" fillId="58" borderId="23"/>
    <xf numFmtId="49" fontId="28" fillId="0" borderId="11">
      <alignment horizontal="left" vertical="top" wrapText="1" indent="2"/>
    </xf>
    <xf numFmtId="4" fontId="27" fillId="0" borderId="11">
      <alignment horizontal="right" vertical="top" shrinkToFit="1"/>
    </xf>
    <xf numFmtId="4" fontId="28" fillId="0" borderId="11">
      <alignment horizontal="right" vertical="top" shrinkToFit="1"/>
    </xf>
    <xf numFmtId="0" fontId="28" fillId="58" borderId="23"/>
    <xf numFmtId="49" fontId="28" fillId="0" borderId="11">
      <alignment horizontal="left" vertical="top" wrapText="1" indent="2"/>
    </xf>
    <xf numFmtId="0" fontId="28" fillId="0" borderId="0"/>
    <xf numFmtId="0" fontId="28" fillId="0" borderId="11">
      <alignment horizontal="center" vertical="center" wrapText="1"/>
    </xf>
    <xf numFmtId="0" fontId="27" fillId="0" borderId="21">
      <alignment horizontal="right"/>
    </xf>
    <xf numFmtId="4" fontId="27" fillId="43" borderId="21">
      <alignment horizontal="right" vertical="top" shrinkToFit="1"/>
    </xf>
    <xf numFmtId="4" fontId="27" fillId="57" borderId="21">
      <alignment horizontal="right" vertical="top" shrinkToFit="1"/>
    </xf>
    <xf numFmtId="0" fontId="28" fillId="0" borderId="11">
      <alignment horizontal="center" vertical="center" wrapText="1"/>
    </xf>
    <xf numFmtId="0" fontId="28" fillId="0" borderId="0"/>
    <xf numFmtId="4" fontId="27" fillId="57" borderId="11">
      <alignment horizontal="right" vertical="top" shrinkToFit="1"/>
    </xf>
    <xf numFmtId="4" fontId="27" fillId="57" borderId="21">
      <alignment horizontal="right" vertical="top" shrinkToFit="1"/>
    </xf>
    <xf numFmtId="0" fontId="28" fillId="0" borderId="0"/>
    <xf numFmtId="0" fontId="28" fillId="0" borderId="0"/>
    <xf numFmtId="4" fontId="27" fillId="43" borderId="21">
      <alignment horizontal="right" vertical="top" shrinkToFit="1"/>
    </xf>
    <xf numFmtId="0" fontId="28" fillId="59" borderId="0"/>
    <xf numFmtId="0" fontId="27" fillId="0" borderId="21">
      <alignment horizontal="right"/>
    </xf>
    <xf numFmtId="0" fontId="46" fillId="0" borderId="0">
      <alignment horizontal="center"/>
    </xf>
    <xf numFmtId="0" fontId="28" fillId="0" borderId="0">
      <alignment horizontal="right"/>
    </xf>
    <xf numFmtId="0" fontId="28" fillId="59" borderId="22"/>
    <xf numFmtId="0" fontId="28" fillId="59" borderId="21"/>
    <xf numFmtId="0" fontId="28" fillId="59" borderId="0">
      <alignment shrinkToFit="1"/>
    </xf>
    <xf numFmtId="0" fontId="28" fillId="0" borderId="0">
      <alignment horizontal="left" wrapText="1"/>
    </xf>
    <xf numFmtId="0" fontId="28" fillId="59" borderId="23"/>
    <xf numFmtId="0" fontId="28" fillId="59" borderId="23">
      <alignment horizontal="center"/>
    </xf>
    <xf numFmtId="4" fontId="27" fillId="0" borderId="11">
      <alignment horizontal="right" vertical="top" shrinkToFit="1"/>
    </xf>
    <xf numFmtId="49" fontId="28" fillId="0" borderId="11">
      <alignment horizontal="left" vertical="top" wrapText="1" indent="2"/>
    </xf>
    <xf numFmtId="4" fontId="28" fillId="0" borderId="11">
      <alignment horizontal="right" vertical="top" shrinkToFit="1"/>
    </xf>
    <xf numFmtId="0" fontId="28" fillId="59" borderId="23">
      <alignment shrinkToFit="1"/>
    </xf>
    <xf numFmtId="0" fontId="28" fillId="59" borderId="21">
      <alignment horizontal="center"/>
    </xf>
    <xf numFmtId="4" fontId="27" fillId="57" borderId="11">
      <alignment horizontal="right" vertical="top" shrinkToFit="1"/>
    </xf>
    <xf numFmtId="0" fontId="28" fillId="0" borderId="0"/>
    <xf numFmtId="0" fontId="28" fillId="0" borderId="0"/>
    <xf numFmtId="0" fontId="28" fillId="59" borderId="0"/>
    <xf numFmtId="0" fontId="46" fillId="0" borderId="0">
      <alignment horizontal="center"/>
    </xf>
    <xf numFmtId="0" fontId="28" fillId="0" borderId="0">
      <alignment horizontal="right"/>
    </xf>
    <xf numFmtId="0" fontId="28" fillId="59" borderId="22"/>
    <xf numFmtId="0" fontId="28" fillId="59" borderId="21"/>
    <xf numFmtId="0" fontId="28" fillId="59" borderId="0">
      <alignment shrinkToFit="1"/>
    </xf>
    <xf numFmtId="0" fontId="28" fillId="0" borderId="0">
      <alignment horizontal="left" wrapText="1"/>
    </xf>
    <xf numFmtId="0" fontId="28" fillId="59" borderId="23"/>
    <xf numFmtId="0" fontId="28" fillId="59" borderId="23">
      <alignment horizontal="center"/>
    </xf>
    <xf numFmtId="4" fontId="27" fillId="0" borderId="11">
      <alignment horizontal="right" vertical="top" shrinkToFit="1"/>
    </xf>
    <xf numFmtId="49" fontId="28" fillId="0" borderId="11">
      <alignment horizontal="left" vertical="top" wrapText="1" indent="2"/>
    </xf>
    <xf numFmtId="0" fontId="14" fillId="0" borderId="0"/>
  </cellStyleXfs>
  <cellXfs count="30">
    <xf numFmtId="0" fontId="0" fillId="0" borderId="0" xfId="0"/>
    <xf numFmtId="0" fontId="21" fillId="0" borderId="0" xfId="76" applyFont="1" applyAlignment="1">
      <alignment horizontal="center"/>
    </xf>
    <xf numFmtId="0" fontId="21" fillId="0" borderId="10" xfId="74" applyFont="1" applyFill="1" applyBorder="1" applyAlignment="1">
      <alignment vertical="top" wrapText="1"/>
    </xf>
    <xf numFmtId="49" fontId="22" fillId="0" borderId="10" xfId="74" applyNumberFormat="1" applyFont="1" applyFill="1" applyBorder="1" applyAlignment="1">
      <alignment horizontal="center" vertical="top" shrinkToFit="1"/>
    </xf>
    <xf numFmtId="0" fontId="23" fillId="0" borderId="0" xfId="0" applyFont="1"/>
    <xf numFmtId="0" fontId="24" fillId="0" borderId="0" xfId="76" applyFont="1" applyAlignment="1">
      <alignment horizontal="right"/>
    </xf>
    <xf numFmtId="0" fontId="49" fillId="0" borderId="0" xfId="0" applyFont="1"/>
    <xf numFmtId="0" fontId="20" fillId="0" borderId="0" xfId="76" applyFont="1" applyAlignment="1">
      <alignment horizontal="center" vertical="center" wrapText="1"/>
    </xf>
    <xf numFmtId="165" fontId="50" fillId="60" borderId="10" xfId="158" applyNumberFormat="1" applyFont="1" applyFill="1" applyBorder="1" applyAlignment="1">
      <alignment horizontal="center" vertical="center" wrapText="1"/>
    </xf>
    <xf numFmtId="0" fontId="51" fillId="23" borderId="10" xfId="74" applyFont="1" applyFill="1" applyBorder="1" applyAlignment="1">
      <alignment horizontal="center" vertical="center" wrapText="1"/>
    </xf>
    <xf numFmtId="165" fontId="51" fillId="0" borderId="10" xfId="74" applyNumberFormat="1" applyFont="1" applyFill="1" applyBorder="1" applyAlignment="1">
      <alignment horizontal="center" vertical="center" wrapText="1"/>
    </xf>
    <xf numFmtId="0" fontId="44" fillId="0" borderId="11" xfId="114" applyNumberFormat="1" applyFont="1" applyAlignment="1" applyProtection="1">
      <alignment vertical="top" wrapText="1"/>
    </xf>
    <xf numFmtId="49" fontId="44" fillId="0" borderId="11" xfId="92" applyNumberFormat="1" applyFont="1" applyBorder="1" applyAlignment="1" applyProtection="1">
      <alignment horizontal="center" vertical="top" shrinkToFit="1"/>
    </xf>
    <xf numFmtId="0" fontId="45" fillId="0" borderId="11" xfId="114" applyNumberFormat="1" applyFont="1" applyAlignment="1" applyProtection="1">
      <alignment vertical="top" wrapText="1"/>
    </xf>
    <xf numFmtId="49" fontId="45" fillId="0" borderId="11" xfId="92" applyNumberFormat="1" applyFont="1" applyBorder="1" applyAlignment="1" applyProtection="1">
      <alignment horizontal="center" vertical="top" shrinkToFit="1"/>
    </xf>
    <xf numFmtId="0" fontId="21" fillId="0" borderId="0" xfId="76" applyFont="1" applyAlignment="1">
      <alignment horizontal="center" vertical="center"/>
    </xf>
    <xf numFmtId="165" fontId="21" fillId="0" borderId="10" xfId="74" applyNumberFormat="1" applyFont="1" applyFill="1" applyBorder="1" applyAlignment="1">
      <alignment horizontal="center" vertical="center" shrinkToFit="1"/>
    </xf>
    <xf numFmtId="0" fontId="24" fillId="0" borderId="0" xfId="76" applyFont="1" applyAlignment="1">
      <alignment horizontal="center" vertical="center"/>
    </xf>
    <xf numFmtId="165" fontId="24" fillId="0" borderId="0" xfId="76" applyNumberFormat="1" applyFont="1" applyFill="1" applyAlignment="1">
      <alignment horizontal="center" vertical="center"/>
    </xf>
    <xf numFmtId="165" fontId="23" fillId="0" borderId="0" xfId="0" applyNumberFormat="1" applyFont="1" applyFill="1" applyAlignment="1">
      <alignment horizontal="center" vertical="center"/>
    </xf>
    <xf numFmtId="165" fontId="45" fillId="0" borderId="10" xfId="93" applyNumberFormat="1" applyFont="1" applyFill="1" applyBorder="1" applyAlignment="1" applyProtection="1">
      <alignment horizontal="center" vertical="center" shrinkToFit="1"/>
      <protection locked="0"/>
    </xf>
    <xf numFmtId="165" fontId="45" fillId="0" borderId="11" xfId="97" applyNumberFormat="1" applyFont="1" applyFill="1" applyAlignment="1" applyProtection="1">
      <alignment horizontal="center" vertical="center" shrinkToFit="1"/>
    </xf>
    <xf numFmtId="165" fontId="44" fillId="0" borderId="11" xfId="97" applyNumberFormat="1" applyFont="1" applyFill="1" applyAlignment="1" applyProtection="1">
      <alignment horizontal="center" vertical="center" shrinkToFit="1"/>
    </xf>
    <xf numFmtId="165" fontId="44" fillId="0" borderId="10" xfId="93" applyNumberFormat="1" applyFont="1" applyFill="1" applyBorder="1" applyAlignment="1" applyProtection="1">
      <alignment horizontal="center" vertical="center" shrinkToFit="1"/>
      <protection locked="0"/>
    </xf>
    <xf numFmtId="0" fontId="23" fillId="0" borderId="0" xfId="0" applyFont="1" applyAlignment="1">
      <alignment horizontal="center" vertical="center"/>
    </xf>
    <xf numFmtId="0" fontId="24" fillId="0" borderId="0" xfId="76" applyFont="1" applyAlignment="1">
      <alignment horizontal="right"/>
    </xf>
    <xf numFmtId="0" fontId="20" fillId="0" borderId="0" xfId="76" applyFont="1" applyAlignment="1">
      <alignment horizontal="center" vertical="center" wrapText="1"/>
    </xf>
    <xf numFmtId="166" fontId="24" fillId="0" borderId="0" xfId="87" applyNumberFormat="1" applyFont="1" applyAlignment="1">
      <alignment horizontal="right" vertical="top"/>
    </xf>
    <xf numFmtId="0" fontId="20" fillId="0" borderId="0" xfId="76" applyFont="1" applyAlignment="1">
      <alignment horizontal="center"/>
    </xf>
    <xf numFmtId="0" fontId="24" fillId="0" borderId="0" xfId="76" applyFont="1" applyAlignment="1">
      <alignment horizontal="center"/>
    </xf>
  </cellXfs>
  <cellStyles count="159">
    <cellStyle name="20% - Акцент1" xfId="1" builtinId="30" customBuiltin="1"/>
    <cellStyle name="20% - Акцент1 2" xfId="2"/>
    <cellStyle name="20% - Акцент2" xfId="3" builtinId="34" customBuiltin="1"/>
    <cellStyle name="20% - Акцент2 2" xfId="4"/>
    <cellStyle name="20% - Акцент3" xfId="5" builtinId="38" customBuiltin="1"/>
    <cellStyle name="20% - Акцент3 2" xfId="6"/>
    <cellStyle name="20% - Акцент4" xfId="7" builtinId="42" customBuiltin="1"/>
    <cellStyle name="20% - Акцент4 2" xfId="8"/>
    <cellStyle name="20% - Акцент5" xfId="9" builtinId="46" customBuiltin="1"/>
    <cellStyle name="20% - Акцент5 2" xfId="10"/>
    <cellStyle name="20% - Акцент6" xfId="11" builtinId="50" customBuiltin="1"/>
    <cellStyle name="20% - Акцент6 2" xfId="12"/>
    <cellStyle name="40% - Акцент1" xfId="13" builtinId="31" customBuiltin="1"/>
    <cellStyle name="40% - Акцент1 2" xfId="14"/>
    <cellStyle name="40% - Акцент2" xfId="15" builtinId="35" customBuiltin="1"/>
    <cellStyle name="40% - Акцент2 2" xfId="16"/>
    <cellStyle name="40% - Акцент3" xfId="17" builtinId="39" customBuiltin="1"/>
    <cellStyle name="40% - Акцент3 2" xfId="18"/>
    <cellStyle name="40% - Акцент4" xfId="19" builtinId="43" customBuiltin="1"/>
    <cellStyle name="40% - Акцент4 2" xfId="20"/>
    <cellStyle name="40% - Акцент5" xfId="21" builtinId="47" customBuiltin="1"/>
    <cellStyle name="40% - Акцент5 2" xfId="22"/>
    <cellStyle name="40% - Акцент6" xfId="23" builtinId="51" customBuiltin="1"/>
    <cellStyle name="40% - Акцент6 2" xfId="24"/>
    <cellStyle name="60% - Акцент1" xfId="25" builtinId="32" customBuiltin="1"/>
    <cellStyle name="60% - Акцент1 2" xfId="26"/>
    <cellStyle name="60% - Акцент2" xfId="27" builtinId="36" customBuiltin="1"/>
    <cellStyle name="60% - Акцент2 2" xfId="28"/>
    <cellStyle name="60% - Акцент3" xfId="29" builtinId="40" customBuiltin="1"/>
    <cellStyle name="60% - Акцент3 2" xfId="30"/>
    <cellStyle name="60% - Акцент4" xfId="31" builtinId="44" customBuiltin="1"/>
    <cellStyle name="60% - Акцент4 2" xfId="32"/>
    <cellStyle name="60% - Акцент5" xfId="33" builtinId="48" customBuiltin="1"/>
    <cellStyle name="60% - Акцент5 2" xfId="34"/>
    <cellStyle name="60% - Акцент6" xfId="35" builtinId="52" customBuiltin="1"/>
    <cellStyle name="60% - Акцент6 2" xfId="36"/>
    <cellStyle name="br" xfId="98"/>
    <cellStyle name="col" xfId="99"/>
    <cellStyle name="style0" xfId="100"/>
    <cellStyle name="style0 2" xfId="126"/>
    <cellStyle name="style0 3" xfId="145"/>
    <cellStyle name="td" xfId="101"/>
    <cellStyle name="td 2" xfId="127"/>
    <cellStyle name="td 3" xfId="146"/>
    <cellStyle name="tr" xfId="102"/>
    <cellStyle name="xl21" xfId="103"/>
    <cellStyle name="xl21 2" xfId="129"/>
    <cellStyle name="xl21 3" xfId="147"/>
    <cellStyle name="xl22" xfId="104"/>
    <cellStyle name="xl23" xfId="105"/>
    <cellStyle name="xl23 2" xfId="117"/>
    <cellStyle name="xl23 3" xfId="123"/>
    <cellStyle name="xl24" xfId="106"/>
    <cellStyle name="xl24 2" xfId="131"/>
    <cellStyle name="xl24 3" xfId="148"/>
    <cellStyle name="xl25" xfId="107"/>
    <cellStyle name="xl25 2" xfId="132"/>
    <cellStyle name="xl25 3" xfId="149"/>
    <cellStyle name="xl26" xfId="90"/>
    <cellStyle name="xl26 2" xfId="133"/>
    <cellStyle name="xl26 3" xfId="150"/>
    <cellStyle name="xl27" xfId="108"/>
    <cellStyle name="xl27 2" xfId="118"/>
    <cellStyle name="xl27 3" xfId="122"/>
    <cellStyle name="xl28" xfId="109"/>
    <cellStyle name="xl28 2" xfId="134"/>
    <cellStyle name="xl28 3" xfId="151"/>
    <cellStyle name="xl29" xfId="91"/>
    <cellStyle name="xl29 2" xfId="135"/>
    <cellStyle name="xl29 3" xfId="152"/>
    <cellStyle name="xl30" xfId="110"/>
    <cellStyle name="xl30 2" xfId="119"/>
    <cellStyle name="xl30 3" xfId="130"/>
    <cellStyle name="xl31" xfId="92"/>
    <cellStyle name="xl31 2" xfId="120"/>
    <cellStyle name="xl31 3" xfId="128"/>
    <cellStyle name="xl32" xfId="93"/>
    <cellStyle name="xl32 2" xfId="121"/>
    <cellStyle name="xl32 3" xfId="125"/>
    <cellStyle name="xl33" xfId="94"/>
    <cellStyle name="xl33 2" xfId="136"/>
    <cellStyle name="xl33 3" xfId="153"/>
    <cellStyle name="xl34" xfId="37"/>
    <cellStyle name="xl35" xfId="38"/>
    <cellStyle name="xl35 2" xfId="111"/>
    <cellStyle name="xl35 3" xfId="115"/>
    <cellStyle name="xl36" xfId="39"/>
    <cellStyle name="xl36 2" xfId="112"/>
    <cellStyle name="xl36 3" xfId="116"/>
    <cellStyle name="xl37" xfId="95"/>
    <cellStyle name="xl37 2" xfId="124"/>
    <cellStyle name="xl37 3" xfId="144"/>
    <cellStyle name="xl38" xfId="96"/>
    <cellStyle name="xl38 2" xfId="137"/>
    <cellStyle name="xl38 3" xfId="154"/>
    <cellStyle name="xl39" xfId="113"/>
    <cellStyle name="xl39 2" xfId="138"/>
    <cellStyle name="xl39 3" xfId="155"/>
    <cellStyle name="xl40" xfId="114"/>
    <cellStyle name="xl40 2" xfId="139"/>
    <cellStyle name="xl40 3" xfId="156"/>
    <cellStyle name="xl41" xfId="97"/>
    <cellStyle name="xl41 2" xfId="140"/>
    <cellStyle name="xl41 3" xfId="157"/>
    <cellStyle name="xl42" xfId="141"/>
    <cellStyle name="xl43" xfId="142"/>
    <cellStyle name="xl44" xfId="143"/>
    <cellStyle name="Акцент1" xfId="40" builtinId="29" customBuiltin="1"/>
    <cellStyle name="Акцент1 2" xfId="41"/>
    <cellStyle name="Акцент2" xfId="42" builtinId="33" customBuiltin="1"/>
    <cellStyle name="Акцент2 2" xfId="43"/>
    <cellStyle name="Акцент3" xfId="44" builtinId="37" customBuiltin="1"/>
    <cellStyle name="Акцент3 2" xfId="45"/>
    <cellStyle name="Акцент4" xfId="46" builtinId="41" customBuiltin="1"/>
    <cellStyle name="Акцент4 2" xfId="47"/>
    <cellStyle name="Акцент5" xfId="48" builtinId="45" customBuiltin="1"/>
    <cellStyle name="Акцент5 2" xfId="49"/>
    <cellStyle name="Акцент6" xfId="50" builtinId="49" customBuiltin="1"/>
    <cellStyle name="Акцент6 2" xfId="51"/>
    <cellStyle name="Ввод " xfId="52" builtinId="20" customBuiltin="1"/>
    <cellStyle name="Ввод  2" xfId="53"/>
    <cellStyle name="Вывод" xfId="54" builtinId="21" customBuiltin="1"/>
    <cellStyle name="Вывод 2" xfId="55"/>
    <cellStyle name="Вычисление" xfId="56" builtinId="22" customBuiltin="1"/>
    <cellStyle name="Вычисление 2" xfId="57"/>
    <cellStyle name="Заголовок 1" xfId="58" builtinId="16" customBuiltin="1"/>
    <cellStyle name="Заголовок 1 2" xfId="59"/>
    <cellStyle name="Заголовок 2" xfId="60" builtinId="17" customBuiltin="1"/>
    <cellStyle name="Заголовок 2 2" xfId="61"/>
    <cellStyle name="Заголовок 3" xfId="62" builtinId="18" customBuiltin="1"/>
    <cellStyle name="Заголовок 3 2" xfId="63"/>
    <cellStyle name="Заголовок 4" xfId="64" builtinId="19" customBuiltin="1"/>
    <cellStyle name="Заголовок 4 2" xfId="65"/>
    <cellStyle name="Итог" xfId="66" builtinId="25" customBuiltin="1"/>
    <cellStyle name="Итог 2" xfId="67"/>
    <cellStyle name="Контрольная ячейка" xfId="68" builtinId="23" customBuiltin="1"/>
    <cellStyle name="Контрольная ячейка 2" xfId="69"/>
    <cellStyle name="Название" xfId="70" builtinId="15" customBuiltin="1"/>
    <cellStyle name="Название 2" xfId="71"/>
    <cellStyle name="Нейтральный" xfId="72" builtinId="28" customBuiltin="1"/>
    <cellStyle name="Нейтральный 2" xfId="73"/>
    <cellStyle name="Обычный" xfId="0" builtinId="0"/>
    <cellStyle name="Обычный 2" xfId="74"/>
    <cellStyle name="Обычный 3" xfId="75"/>
    <cellStyle name="Обычный_Лист3" xfId="76"/>
    <cellStyle name="Обычный_Лист3_Лист3" xfId="158"/>
    <cellStyle name="Плохой" xfId="77" builtinId="27" customBuiltin="1"/>
    <cellStyle name="Плохой 2" xfId="78"/>
    <cellStyle name="Пояснение" xfId="79" builtinId="53" customBuiltin="1"/>
    <cellStyle name="Пояснение 2" xfId="80"/>
    <cellStyle name="Примечание" xfId="81" builtinId="10" customBuiltin="1"/>
    <cellStyle name="Примечание 2" xfId="82"/>
    <cellStyle name="Связанная ячейка" xfId="83" builtinId="24" customBuiltin="1"/>
    <cellStyle name="Связанная ячейка 2" xfId="84"/>
    <cellStyle name="Текст предупреждения" xfId="85" builtinId="11" customBuiltin="1"/>
    <cellStyle name="Текст предупреждения 2" xfId="86"/>
    <cellStyle name="Финансовый" xfId="87" builtinId="3"/>
    <cellStyle name="Хороший" xfId="88" builtinId="26" customBuiltin="1"/>
    <cellStyle name="Хороший 2" xfId="89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tabSelected="1" view="pageLayout" topLeftCell="A7" workbookViewId="0">
      <selection activeCell="C14" sqref="C14"/>
    </sheetView>
  </sheetViews>
  <sheetFormatPr defaultRowHeight="15.75"/>
  <cols>
    <col min="1" max="1" width="50.5703125" style="4" customWidth="1"/>
    <col min="2" max="2" width="13.28515625" style="4" bestFit="1" customWidth="1"/>
    <col min="3" max="3" width="15.42578125" style="24" customWidth="1"/>
    <col min="4" max="4" width="16.140625" style="24" customWidth="1"/>
    <col min="5" max="5" width="11" style="19" customWidth="1"/>
    <col min="6" max="16384" width="9.140625" style="4"/>
  </cols>
  <sheetData>
    <row r="1" spans="1:5" ht="18.75">
      <c r="A1" s="27" t="s">
        <v>129</v>
      </c>
      <c r="B1" s="27"/>
      <c r="C1" s="27"/>
      <c r="D1" s="27"/>
      <c r="E1" s="27"/>
    </row>
    <row r="2" spans="1:5" ht="18.75">
      <c r="A2" s="25" t="s">
        <v>1</v>
      </c>
      <c r="B2" s="25"/>
      <c r="C2" s="25"/>
      <c r="D2" s="25"/>
      <c r="E2" s="25"/>
    </row>
    <row r="3" spans="1:5" ht="18.75">
      <c r="A3" s="25" t="s">
        <v>4</v>
      </c>
      <c r="B3" s="25"/>
      <c r="C3" s="25"/>
      <c r="D3" s="25"/>
      <c r="E3" s="25"/>
    </row>
    <row r="4" spans="1:5" ht="18.75">
      <c r="A4" s="25" t="s">
        <v>5</v>
      </c>
      <c r="B4" s="25"/>
      <c r="C4" s="25"/>
      <c r="D4" s="25"/>
      <c r="E4" s="25"/>
    </row>
    <row r="5" spans="1:5" ht="18.75">
      <c r="A5" s="25" t="s">
        <v>133</v>
      </c>
      <c r="B5" s="25"/>
      <c r="C5" s="25"/>
      <c r="D5" s="25"/>
      <c r="E5" s="25"/>
    </row>
    <row r="6" spans="1:5" ht="18.75">
      <c r="A6" s="5"/>
      <c r="B6" s="5"/>
      <c r="C6" s="17"/>
      <c r="D6" s="17"/>
      <c r="E6" s="18"/>
    </row>
    <row r="7" spans="1:5" ht="18.75">
      <c r="A7" s="28" t="s">
        <v>128</v>
      </c>
      <c r="B7" s="29"/>
      <c r="C7" s="29"/>
      <c r="D7" s="29"/>
      <c r="E7" s="29"/>
    </row>
    <row r="8" spans="1:5" ht="67.5" customHeight="1">
      <c r="A8" s="26" t="s">
        <v>130</v>
      </c>
      <c r="B8" s="26"/>
      <c r="C8" s="26"/>
      <c r="D8" s="26"/>
      <c r="E8" s="26"/>
    </row>
    <row r="9" spans="1:5" ht="15.75" customHeight="1">
      <c r="A9" s="7"/>
      <c r="B9" s="7"/>
      <c r="C9" s="7"/>
      <c r="D9" s="7"/>
      <c r="E9" s="7"/>
    </row>
    <row r="10" spans="1:5">
      <c r="A10" s="1"/>
      <c r="B10" s="1"/>
      <c r="C10" s="15"/>
      <c r="D10" s="15"/>
      <c r="E10" s="19" t="s">
        <v>124</v>
      </c>
    </row>
    <row r="11" spans="1:5" ht="49.5" customHeight="1">
      <c r="A11" s="9" t="s">
        <v>3</v>
      </c>
      <c r="B11" s="9" t="s">
        <v>2</v>
      </c>
      <c r="C11" s="8" t="s">
        <v>127</v>
      </c>
      <c r="D11" s="8" t="s">
        <v>125</v>
      </c>
      <c r="E11" s="10" t="s">
        <v>126</v>
      </c>
    </row>
    <row r="12" spans="1:5">
      <c r="A12" s="2" t="s">
        <v>0</v>
      </c>
      <c r="B12" s="3"/>
      <c r="C12" s="16">
        <f>C13+C21+C25+C30+C35+C40+C43+C45+C52+C54+C64+C67+C71</f>
        <v>5924618.5620099995</v>
      </c>
      <c r="D12" s="16">
        <f>D13+D21+D25+D30+D35+D40+D43+D45+D52+D54+D64+D67+D71</f>
        <v>5574065.8689900022</v>
      </c>
      <c r="E12" s="20">
        <f>D12/C12*100</f>
        <v>94.083117936607422</v>
      </c>
    </row>
    <row r="13" spans="1:5" s="6" customFormat="1" ht="31.5">
      <c r="A13" s="13" t="s">
        <v>77</v>
      </c>
      <c r="B13" s="14" t="s">
        <v>78</v>
      </c>
      <c r="C13" s="21">
        <v>3791445.8706199997</v>
      </c>
      <c r="D13" s="21">
        <v>3719106.7877199999</v>
      </c>
      <c r="E13" s="20">
        <f t="shared" ref="E13:E72" si="0">D13/C13*100</f>
        <v>98.092044951490493</v>
      </c>
    </row>
    <row r="14" spans="1:5" ht="78.75">
      <c r="A14" s="11" t="s">
        <v>79</v>
      </c>
      <c r="B14" s="12" t="s">
        <v>80</v>
      </c>
      <c r="C14" s="22">
        <v>3594784.5096199997</v>
      </c>
      <c r="D14" s="22">
        <v>3562671.5900500002</v>
      </c>
      <c r="E14" s="23">
        <f t="shared" si="0"/>
        <v>99.106680261805352</v>
      </c>
    </row>
    <row r="15" spans="1:5" ht="157.5">
      <c r="A15" s="11" t="s">
        <v>121</v>
      </c>
      <c r="B15" s="12" t="s">
        <v>93</v>
      </c>
      <c r="C15" s="22">
        <v>42401.9</v>
      </c>
      <c r="D15" s="22">
        <v>40875.305899999999</v>
      </c>
      <c r="E15" s="23">
        <f t="shared" si="0"/>
        <v>96.39970355102011</v>
      </c>
    </row>
    <row r="16" spans="1:5" ht="78.75">
      <c r="A16" s="11" t="s">
        <v>81</v>
      </c>
      <c r="B16" s="12" t="s">
        <v>82</v>
      </c>
      <c r="C16" s="22">
        <v>83250.981</v>
      </c>
      <c r="D16" s="22">
        <v>57243.153049999994</v>
      </c>
      <c r="E16" s="23">
        <f t="shared" si="0"/>
        <v>68.759733954366254</v>
      </c>
    </row>
    <row r="17" spans="1:5" ht="63">
      <c r="A17" s="11" t="s">
        <v>94</v>
      </c>
      <c r="B17" s="12" t="s">
        <v>95</v>
      </c>
      <c r="C17" s="22">
        <v>1765.98</v>
      </c>
      <c r="D17" s="22">
        <v>1765.98</v>
      </c>
      <c r="E17" s="23">
        <f t="shared" si="0"/>
        <v>100</v>
      </c>
    </row>
    <row r="18" spans="1:5" ht="78.75">
      <c r="A18" s="11" t="s">
        <v>132</v>
      </c>
      <c r="B18" s="12" t="s">
        <v>131</v>
      </c>
      <c r="C18" s="22">
        <v>0</v>
      </c>
      <c r="D18" s="22">
        <v>0</v>
      </c>
      <c r="E18" s="23" t="e">
        <f t="shared" si="0"/>
        <v>#DIV/0!</v>
      </c>
    </row>
    <row r="19" spans="1:5" ht="63">
      <c r="A19" s="11" t="s">
        <v>87</v>
      </c>
      <c r="B19" s="12" t="s">
        <v>88</v>
      </c>
      <c r="C19" s="22">
        <v>11313.5</v>
      </c>
      <c r="D19" s="22">
        <v>11217.707050000001</v>
      </c>
      <c r="E19" s="23">
        <f t="shared" si="0"/>
        <v>99.153286339329128</v>
      </c>
    </row>
    <row r="20" spans="1:5" ht="78.75">
      <c r="A20" s="11" t="s">
        <v>96</v>
      </c>
      <c r="B20" s="12" t="s">
        <v>97</v>
      </c>
      <c r="C20" s="22">
        <v>57929</v>
      </c>
      <c r="D20" s="22">
        <v>45333.051670000001</v>
      </c>
      <c r="E20" s="23">
        <f t="shared" si="0"/>
        <v>78.256230333684343</v>
      </c>
    </row>
    <row r="21" spans="1:5" s="6" customFormat="1" ht="47.25">
      <c r="A21" s="13" t="s">
        <v>98</v>
      </c>
      <c r="B21" s="14" t="s">
        <v>99</v>
      </c>
      <c r="C21" s="21">
        <v>109618.232</v>
      </c>
      <c r="D21" s="21">
        <v>101621.39062000001</v>
      </c>
      <c r="E21" s="20">
        <f t="shared" si="0"/>
        <v>92.704825434513481</v>
      </c>
    </row>
    <row r="22" spans="1:5" ht="78.75">
      <c r="A22" s="11" t="s">
        <v>108</v>
      </c>
      <c r="B22" s="12" t="s">
        <v>109</v>
      </c>
      <c r="C22" s="22">
        <v>28367.601999999999</v>
      </c>
      <c r="D22" s="22">
        <v>27370.762899999998</v>
      </c>
      <c r="E22" s="23">
        <f t="shared" si="0"/>
        <v>96.485994480605015</v>
      </c>
    </row>
    <row r="23" spans="1:5" ht="78.75">
      <c r="A23" s="11" t="s">
        <v>100</v>
      </c>
      <c r="B23" s="12" t="s">
        <v>101</v>
      </c>
      <c r="C23" s="22">
        <v>5250.6480000000001</v>
      </c>
      <c r="D23" s="22">
        <v>5250.6459999999997</v>
      </c>
      <c r="E23" s="23">
        <f t="shared" si="0"/>
        <v>99.999961909463352</v>
      </c>
    </row>
    <row r="24" spans="1:5" ht="63">
      <c r="A24" s="11" t="s">
        <v>110</v>
      </c>
      <c r="B24" s="12" t="s">
        <v>111</v>
      </c>
      <c r="C24" s="22">
        <v>75999.982000000004</v>
      </c>
      <c r="D24" s="22">
        <v>68999.981719999996</v>
      </c>
      <c r="E24" s="23">
        <f t="shared" si="0"/>
        <v>90.789471134348418</v>
      </c>
    </row>
    <row r="25" spans="1:5" s="6" customFormat="1" ht="47.25">
      <c r="A25" s="13" t="s">
        <v>39</v>
      </c>
      <c r="B25" s="14" t="s">
        <v>40</v>
      </c>
      <c r="C25" s="21">
        <v>704955.18527999998</v>
      </c>
      <c r="D25" s="21">
        <v>661511.23082000006</v>
      </c>
      <c r="E25" s="20">
        <f t="shared" si="0"/>
        <v>93.83734521468277</v>
      </c>
    </row>
    <row r="26" spans="1:5" ht="63">
      <c r="A26" s="11" t="s">
        <v>43</v>
      </c>
      <c r="B26" s="12" t="s">
        <v>44</v>
      </c>
      <c r="C26" s="22">
        <v>635361.34788000002</v>
      </c>
      <c r="D26" s="22">
        <v>597641.12708000001</v>
      </c>
      <c r="E26" s="23">
        <f t="shared" si="0"/>
        <v>94.063186102544563</v>
      </c>
    </row>
    <row r="27" spans="1:5" ht="78.75">
      <c r="A27" s="11" t="s">
        <v>45</v>
      </c>
      <c r="B27" s="12" t="s">
        <v>46</v>
      </c>
      <c r="C27" s="22">
        <v>6897.4772400000002</v>
      </c>
      <c r="D27" s="22">
        <v>3423.20786</v>
      </c>
      <c r="E27" s="23">
        <f t="shared" si="0"/>
        <v>49.629853653565661</v>
      </c>
    </row>
    <row r="28" spans="1:5" ht="78.75">
      <c r="A28" s="11" t="s">
        <v>41</v>
      </c>
      <c r="B28" s="12" t="s">
        <v>42</v>
      </c>
      <c r="C28" s="22">
        <v>55915.40956</v>
      </c>
      <c r="D28" s="22">
        <v>55092.364369999996</v>
      </c>
      <c r="E28" s="23">
        <f t="shared" si="0"/>
        <v>98.528053006359841</v>
      </c>
    </row>
    <row r="29" spans="1:5" ht="78.75">
      <c r="A29" s="11" t="s">
        <v>47</v>
      </c>
      <c r="B29" s="12" t="s">
        <v>48</v>
      </c>
      <c r="C29" s="22">
        <v>6780.9505999999992</v>
      </c>
      <c r="D29" s="22">
        <v>5354.5315099999998</v>
      </c>
      <c r="E29" s="23">
        <f t="shared" si="0"/>
        <v>78.964319692876103</v>
      </c>
    </row>
    <row r="30" spans="1:5" s="6" customFormat="1" ht="47.25">
      <c r="A30" s="13" t="s">
        <v>49</v>
      </c>
      <c r="B30" s="14" t="s">
        <v>50</v>
      </c>
      <c r="C30" s="21">
        <v>95906.77334</v>
      </c>
      <c r="D30" s="21">
        <v>84034.779120000007</v>
      </c>
      <c r="E30" s="20">
        <f t="shared" si="0"/>
        <v>87.621318279666781</v>
      </c>
    </row>
    <row r="31" spans="1:5" ht="126">
      <c r="A31" s="11" t="s">
        <v>61</v>
      </c>
      <c r="B31" s="12" t="s">
        <v>62</v>
      </c>
      <c r="C31" s="22">
        <v>17717.09446</v>
      </c>
      <c r="D31" s="22">
        <v>10434.598179999999</v>
      </c>
      <c r="E31" s="23">
        <f t="shared" si="0"/>
        <v>58.895651335822919</v>
      </c>
    </row>
    <row r="32" spans="1:5" ht="94.5">
      <c r="A32" s="11" t="s">
        <v>63</v>
      </c>
      <c r="B32" s="12" t="s">
        <v>64</v>
      </c>
      <c r="C32" s="22">
        <v>36535.073079999995</v>
      </c>
      <c r="D32" s="22">
        <v>35920.935979999995</v>
      </c>
      <c r="E32" s="23">
        <f t="shared" si="0"/>
        <v>98.319047840262314</v>
      </c>
    </row>
    <row r="33" spans="1:5" ht="78.75">
      <c r="A33" s="11" t="s">
        <v>51</v>
      </c>
      <c r="B33" s="12" t="s">
        <v>52</v>
      </c>
      <c r="C33" s="22">
        <v>11330.492699999999</v>
      </c>
      <c r="D33" s="22">
        <v>11049.46291</v>
      </c>
      <c r="E33" s="23">
        <f t="shared" si="0"/>
        <v>97.519703710678002</v>
      </c>
    </row>
    <row r="34" spans="1:5" ht="63">
      <c r="A34" s="11" t="s">
        <v>65</v>
      </c>
      <c r="B34" s="12" t="s">
        <v>66</v>
      </c>
      <c r="C34" s="22">
        <v>30324.113100000002</v>
      </c>
      <c r="D34" s="22">
        <v>26629.782050000002</v>
      </c>
      <c r="E34" s="23">
        <f t="shared" si="0"/>
        <v>87.817183513934324</v>
      </c>
    </row>
    <row r="35" spans="1:5" s="6" customFormat="1" ht="31.5">
      <c r="A35" s="13" t="s">
        <v>83</v>
      </c>
      <c r="B35" s="14" t="s">
        <v>84</v>
      </c>
      <c r="C35" s="21">
        <v>181684.72700000001</v>
      </c>
      <c r="D35" s="21">
        <v>178204.99231999999</v>
      </c>
      <c r="E35" s="20">
        <f t="shared" si="0"/>
        <v>98.084740122376928</v>
      </c>
    </row>
    <row r="36" spans="1:5" ht="63">
      <c r="A36" s="11" t="s">
        <v>122</v>
      </c>
      <c r="B36" s="12" t="s">
        <v>103</v>
      </c>
      <c r="C36" s="22">
        <v>34602.082999999999</v>
      </c>
      <c r="D36" s="22">
        <v>34422.167460000004</v>
      </c>
      <c r="E36" s="23">
        <f t="shared" si="0"/>
        <v>99.480044192715241</v>
      </c>
    </row>
    <row r="37" spans="1:5" ht="78.75">
      <c r="A37" s="11" t="s">
        <v>85</v>
      </c>
      <c r="B37" s="12" t="s">
        <v>86</v>
      </c>
      <c r="C37" s="22">
        <v>115278.845</v>
      </c>
      <c r="D37" s="22">
        <v>114487.42208</v>
      </c>
      <c r="E37" s="23">
        <f t="shared" si="0"/>
        <v>99.313470810711195</v>
      </c>
    </row>
    <row r="38" spans="1:5" ht="78.75">
      <c r="A38" s="11" t="s">
        <v>104</v>
      </c>
      <c r="B38" s="12" t="s">
        <v>105</v>
      </c>
      <c r="C38" s="22">
        <v>31004.467000000001</v>
      </c>
      <c r="D38" s="22">
        <v>28553.922489999997</v>
      </c>
      <c r="E38" s="23">
        <f t="shared" si="0"/>
        <v>92.096156628011045</v>
      </c>
    </row>
    <row r="39" spans="1:5" ht="63">
      <c r="A39" s="11" t="s">
        <v>115</v>
      </c>
      <c r="B39" s="12" t="s">
        <v>106</v>
      </c>
      <c r="C39" s="22">
        <v>799.33199999999999</v>
      </c>
      <c r="D39" s="22">
        <v>741.48029000000008</v>
      </c>
      <c r="E39" s="23">
        <f t="shared" si="0"/>
        <v>92.76249293159789</v>
      </c>
    </row>
    <row r="40" spans="1:5" s="6" customFormat="1" ht="47.25">
      <c r="A40" s="13" t="s">
        <v>35</v>
      </c>
      <c r="B40" s="14" t="s">
        <v>36</v>
      </c>
      <c r="C40" s="21">
        <v>390711.35044000001</v>
      </c>
      <c r="D40" s="21">
        <v>368852.73480000003</v>
      </c>
      <c r="E40" s="20">
        <f t="shared" si="0"/>
        <v>94.405431115481065</v>
      </c>
    </row>
    <row r="41" spans="1:5" ht="94.5">
      <c r="A41" s="11" t="s">
        <v>37</v>
      </c>
      <c r="B41" s="12" t="s">
        <v>38</v>
      </c>
      <c r="C41" s="22">
        <v>384943.163</v>
      </c>
      <c r="D41" s="22">
        <v>363280.89708999998</v>
      </c>
      <c r="E41" s="23">
        <f t="shared" si="0"/>
        <v>94.372606661934654</v>
      </c>
    </row>
    <row r="42" spans="1:5" ht="63">
      <c r="A42" s="11" t="s">
        <v>71</v>
      </c>
      <c r="B42" s="12" t="s">
        <v>72</v>
      </c>
      <c r="C42" s="22">
        <v>5768.1874400000006</v>
      </c>
      <c r="D42" s="22">
        <v>5571.8377099999998</v>
      </c>
      <c r="E42" s="23">
        <f t="shared" si="0"/>
        <v>96.595989085957982</v>
      </c>
    </row>
    <row r="43" spans="1:5" s="6" customFormat="1" ht="31.5">
      <c r="A43" s="13" t="s">
        <v>73</v>
      </c>
      <c r="B43" s="14" t="s">
        <v>74</v>
      </c>
      <c r="C43" s="21">
        <v>56387.656719999999</v>
      </c>
      <c r="D43" s="21">
        <v>49149.780450000006</v>
      </c>
      <c r="E43" s="20">
        <f t="shared" si="0"/>
        <v>87.164076872460612</v>
      </c>
    </row>
    <row r="44" spans="1:5" ht="47.25">
      <c r="A44" s="11" t="s">
        <v>75</v>
      </c>
      <c r="B44" s="12" t="s">
        <v>76</v>
      </c>
      <c r="C44" s="22">
        <v>56387.656719999999</v>
      </c>
      <c r="D44" s="22">
        <v>49149.780450000006</v>
      </c>
      <c r="E44" s="23">
        <f t="shared" si="0"/>
        <v>87.164076872460612</v>
      </c>
    </row>
    <row r="45" spans="1:5" s="6" customFormat="1">
      <c r="A45" s="13" t="s">
        <v>10</v>
      </c>
      <c r="B45" s="14" t="s">
        <v>11</v>
      </c>
      <c r="C45" s="21">
        <v>28453.429079999998</v>
      </c>
      <c r="D45" s="21">
        <v>27115.192360000001</v>
      </c>
      <c r="E45" s="20">
        <f t="shared" si="0"/>
        <v>95.296747129362174</v>
      </c>
    </row>
    <row r="46" spans="1:5" ht="63">
      <c r="A46" s="11" t="s">
        <v>118</v>
      </c>
      <c r="B46" s="12" t="s">
        <v>32</v>
      </c>
      <c r="C46" s="22">
        <v>133</v>
      </c>
      <c r="D46" s="22">
        <v>30</v>
      </c>
      <c r="E46" s="23">
        <f t="shared" si="0"/>
        <v>22.556390977443609</v>
      </c>
    </row>
    <row r="47" spans="1:5" ht="94.5">
      <c r="A47" s="11" t="s">
        <v>119</v>
      </c>
      <c r="B47" s="12" t="s">
        <v>33</v>
      </c>
      <c r="C47" s="22">
        <v>220</v>
      </c>
      <c r="D47" s="22">
        <v>219.38935000000001</v>
      </c>
      <c r="E47" s="23">
        <f t="shared" si="0"/>
        <v>99.722431818181818</v>
      </c>
    </row>
    <row r="48" spans="1:5" ht="78.75">
      <c r="A48" s="11" t="s">
        <v>120</v>
      </c>
      <c r="B48" s="12" t="s">
        <v>34</v>
      </c>
      <c r="C48" s="22">
        <v>22628.421630000001</v>
      </c>
      <c r="D48" s="22">
        <v>21628.421630000001</v>
      </c>
      <c r="E48" s="23">
        <f t="shared" si="0"/>
        <v>95.580778826066094</v>
      </c>
    </row>
    <row r="49" spans="1:5" ht="47.25">
      <c r="A49" s="11" t="s">
        <v>116</v>
      </c>
      <c r="B49" s="12" t="s">
        <v>12</v>
      </c>
      <c r="C49" s="22">
        <v>1430.105</v>
      </c>
      <c r="D49" s="22">
        <v>1410.09142</v>
      </c>
      <c r="E49" s="23">
        <f t="shared" si="0"/>
        <v>98.60055170774173</v>
      </c>
    </row>
    <row r="50" spans="1:5" ht="63">
      <c r="A50" s="11" t="s">
        <v>102</v>
      </c>
      <c r="B50" s="12" t="s">
        <v>112</v>
      </c>
      <c r="C50" s="22">
        <v>2680.491</v>
      </c>
      <c r="D50" s="22">
        <v>2578.3658</v>
      </c>
      <c r="E50" s="23">
        <f t="shared" si="0"/>
        <v>96.190056224773741</v>
      </c>
    </row>
    <row r="51" spans="1:5" ht="47.25">
      <c r="A51" s="11" t="s">
        <v>114</v>
      </c>
      <c r="B51" s="12" t="s">
        <v>113</v>
      </c>
      <c r="C51" s="22">
        <v>1361.4114500000001</v>
      </c>
      <c r="D51" s="22">
        <v>1248.92416</v>
      </c>
      <c r="E51" s="23">
        <f t="shared" si="0"/>
        <v>91.737450863954464</v>
      </c>
    </row>
    <row r="52" spans="1:5" s="6" customFormat="1" ht="78.75">
      <c r="A52" s="13" t="s">
        <v>53</v>
      </c>
      <c r="B52" s="14" t="s">
        <v>54</v>
      </c>
      <c r="C52" s="21">
        <v>340.29599999999999</v>
      </c>
      <c r="D52" s="21">
        <v>301.68933000000004</v>
      </c>
      <c r="E52" s="20">
        <f t="shared" si="0"/>
        <v>88.654973905070889</v>
      </c>
    </row>
    <row r="53" spans="1:5" ht="78.75">
      <c r="A53" s="11" t="s">
        <v>55</v>
      </c>
      <c r="B53" s="12" t="s">
        <v>56</v>
      </c>
      <c r="C53" s="22">
        <v>340.29599999999999</v>
      </c>
      <c r="D53" s="22">
        <v>301.68933000000004</v>
      </c>
      <c r="E53" s="23">
        <f t="shared" si="0"/>
        <v>88.654973905070889</v>
      </c>
    </row>
    <row r="54" spans="1:5" s="6" customFormat="1" ht="31.5">
      <c r="A54" s="13" t="s">
        <v>13</v>
      </c>
      <c r="B54" s="14" t="s">
        <v>14</v>
      </c>
      <c r="C54" s="21">
        <v>144923.86309999999</v>
      </c>
      <c r="D54" s="21">
        <v>141541.01514999999</v>
      </c>
      <c r="E54" s="20">
        <f t="shared" si="0"/>
        <v>97.665775754496849</v>
      </c>
    </row>
    <row r="55" spans="1:5" ht="47.25">
      <c r="A55" s="11" t="s">
        <v>15</v>
      </c>
      <c r="B55" s="12" t="s">
        <v>16</v>
      </c>
      <c r="C55" s="22">
        <v>614.99599999999998</v>
      </c>
      <c r="D55" s="22">
        <v>614.62594999999999</v>
      </c>
      <c r="E55" s="23">
        <f t="shared" si="0"/>
        <v>99.939828876935792</v>
      </c>
    </row>
    <row r="56" spans="1:5" ht="63">
      <c r="A56" s="11" t="s">
        <v>17</v>
      </c>
      <c r="B56" s="12" t="s">
        <v>18</v>
      </c>
      <c r="C56" s="22">
        <v>275.88600000000002</v>
      </c>
      <c r="D56" s="22">
        <v>275.74986000000001</v>
      </c>
      <c r="E56" s="23">
        <f t="shared" si="0"/>
        <v>99.950653530806193</v>
      </c>
    </row>
    <row r="57" spans="1:5" ht="47.25">
      <c r="A57" s="11" t="s">
        <v>89</v>
      </c>
      <c r="B57" s="12" t="s">
        <v>90</v>
      </c>
      <c r="C57" s="22">
        <v>1710.9680000000001</v>
      </c>
      <c r="D57" s="22">
        <v>1705.0108799999998</v>
      </c>
      <c r="E57" s="23">
        <f t="shared" si="0"/>
        <v>99.651827503495085</v>
      </c>
    </row>
    <row r="58" spans="1:5" ht="47.25">
      <c r="A58" s="11" t="s">
        <v>19</v>
      </c>
      <c r="B58" s="12" t="s">
        <v>20</v>
      </c>
      <c r="C58" s="22">
        <v>7420.26422</v>
      </c>
      <c r="D58" s="22">
        <v>7420.26422</v>
      </c>
      <c r="E58" s="23">
        <f t="shared" si="0"/>
        <v>100</v>
      </c>
    </row>
    <row r="59" spans="1:5" ht="78.75">
      <c r="A59" s="11" t="s">
        <v>117</v>
      </c>
      <c r="B59" s="12" t="s">
        <v>21</v>
      </c>
      <c r="C59" s="22">
        <v>23918.047999999999</v>
      </c>
      <c r="D59" s="22">
        <v>23152.061379999999</v>
      </c>
      <c r="E59" s="23">
        <f t="shared" si="0"/>
        <v>96.797453454395608</v>
      </c>
    </row>
    <row r="60" spans="1:5" ht="63">
      <c r="A60" s="11" t="s">
        <v>123</v>
      </c>
      <c r="B60" s="12" t="s">
        <v>107</v>
      </c>
      <c r="C60" s="22">
        <v>3187.12</v>
      </c>
      <c r="D60" s="22">
        <v>3187.1150200000002</v>
      </c>
      <c r="E60" s="23">
        <f t="shared" si="0"/>
        <v>99.999843746077971</v>
      </c>
    </row>
    <row r="61" spans="1:5" ht="47.25">
      <c r="A61" s="11" t="s">
        <v>22</v>
      </c>
      <c r="B61" s="12" t="s">
        <v>23</v>
      </c>
      <c r="C61" s="22">
        <v>600</v>
      </c>
      <c r="D61" s="22">
        <v>515.09</v>
      </c>
      <c r="E61" s="23">
        <f t="shared" si="0"/>
        <v>85.848333333333343</v>
      </c>
    </row>
    <row r="62" spans="1:5" ht="47.25">
      <c r="A62" s="11" t="s">
        <v>91</v>
      </c>
      <c r="B62" s="12" t="s">
        <v>92</v>
      </c>
      <c r="C62" s="22">
        <v>13642.974</v>
      </c>
      <c r="D62" s="22">
        <v>13342.974</v>
      </c>
      <c r="E62" s="23">
        <f t="shared" si="0"/>
        <v>97.801065955267532</v>
      </c>
    </row>
    <row r="63" spans="1:5" ht="47.25">
      <c r="A63" s="11" t="s">
        <v>24</v>
      </c>
      <c r="B63" s="12" t="s">
        <v>25</v>
      </c>
      <c r="C63" s="22">
        <v>93553.606879999992</v>
      </c>
      <c r="D63" s="22">
        <v>91328.12384</v>
      </c>
      <c r="E63" s="23">
        <f t="shared" si="0"/>
        <v>97.621168104341933</v>
      </c>
    </row>
    <row r="64" spans="1:5" s="6" customFormat="1" ht="31.5">
      <c r="A64" s="13" t="s">
        <v>6</v>
      </c>
      <c r="B64" s="14" t="s">
        <v>7</v>
      </c>
      <c r="C64" s="21">
        <v>87536.892000000007</v>
      </c>
      <c r="D64" s="21">
        <v>85620.574110000001</v>
      </c>
      <c r="E64" s="20">
        <f t="shared" si="0"/>
        <v>97.810845409041931</v>
      </c>
    </row>
    <row r="65" spans="1:5" ht="78.75">
      <c r="A65" s="11" t="s">
        <v>8</v>
      </c>
      <c r="B65" s="12" t="s">
        <v>9</v>
      </c>
      <c r="C65" s="22">
        <v>34936.892</v>
      </c>
      <c r="D65" s="22">
        <v>33020.574110000001</v>
      </c>
      <c r="E65" s="23">
        <f t="shared" si="0"/>
        <v>94.514915951882614</v>
      </c>
    </row>
    <row r="66" spans="1:5" ht="63">
      <c r="A66" s="11" t="s">
        <v>26</v>
      </c>
      <c r="B66" s="12" t="s">
        <v>27</v>
      </c>
      <c r="C66" s="22">
        <v>52600</v>
      </c>
      <c r="D66" s="22">
        <v>52600</v>
      </c>
      <c r="E66" s="23">
        <f t="shared" si="0"/>
        <v>100</v>
      </c>
    </row>
    <row r="67" spans="1:5" s="6" customFormat="1" ht="47.25">
      <c r="A67" s="13" t="s">
        <v>28</v>
      </c>
      <c r="B67" s="14" t="s">
        <v>29</v>
      </c>
      <c r="C67" s="21">
        <v>85709.418999999994</v>
      </c>
      <c r="D67" s="21">
        <v>81050.871840000007</v>
      </c>
      <c r="E67" s="20">
        <f t="shared" si="0"/>
        <v>94.564719707177119</v>
      </c>
    </row>
    <row r="68" spans="1:5" ht="78.75">
      <c r="A68" s="11" t="s">
        <v>57</v>
      </c>
      <c r="B68" s="12" t="s">
        <v>58</v>
      </c>
      <c r="C68" s="22">
        <v>50518.451000000001</v>
      </c>
      <c r="D68" s="22">
        <v>47341.879719999997</v>
      </c>
      <c r="E68" s="23">
        <f t="shared" si="0"/>
        <v>93.712057244193801</v>
      </c>
    </row>
    <row r="69" spans="1:5" ht="78.75">
      <c r="A69" s="11" t="s">
        <v>59</v>
      </c>
      <c r="B69" s="12" t="s">
        <v>60</v>
      </c>
      <c r="C69" s="22">
        <v>21091.87</v>
      </c>
      <c r="D69" s="22">
        <v>20268.503789999999</v>
      </c>
      <c r="E69" s="23">
        <f t="shared" si="0"/>
        <v>96.096286341609343</v>
      </c>
    </row>
    <row r="70" spans="1:5" ht="78.75">
      <c r="A70" s="11" t="s">
        <v>30</v>
      </c>
      <c r="B70" s="12" t="s">
        <v>31</v>
      </c>
      <c r="C70" s="22">
        <v>14099.098</v>
      </c>
      <c r="D70" s="22">
        <v>13440.48833</v>
      </c>
      <c r="E70" s="23">
        <f t="shared" si="0"/>
        <v>95.328710602621541</v>
      </c>
    </row>
    <row r="71" spans="1:5" s="6" customFormat="1" ht="47.25">
      <c r="A71" s="13" t="s">
        <v>67</v>
      </c>
      <c r="B71" s="14" t="s">
        <v>68</v>
      </c>
      <c r="C71" s="21">
        <v>246944.86743000001</v>
      </c>
      <c r="D71" s="21">
        <v>75954.830349999989</v>
      </c>
      <c r="E71" s="20">
        <f t="shared" si="0"/>
        <v>30.757808874699716</v>
      </c>
    </row>
    <row r="72" spans="1:5" ht="63">
      <c r="A72" s="11" t="s">
        <v>69</v>
      </c>
      <c r="B72" s="12" t="s">
        <v>70</v>
      </c>
      <c r="C72" s="22">
        <v>246944.86743000001</v>
      </c>
      <c r="D72" s="22">
        <v>75954.830349999989</v>
      </c>
      <c r="E72" s="23">
        <f t="shared" si="0"/>
        <v>30.757808874699716</v>
      </c>
    </row>
  </sheetData>
  <mergeCells count="7">
    <mergeCell ref="A5:E5"/>
    <mergeCell ref="A8:E8"/>
    <mergeCell ref="A1:E1"/>
    <mergeCell ref="A2:E2"/>
    <mergeCell ref="A3:E3"/>
    <mergeCell ref="A4:E4"/>
    <mergeCell ref="A7:E7"/>
  </mergeCells>
  <phoneticPr fontId="0" type="noConversion"/>
  <printOptions horizontalCentered="1"/>
  <pageMargins left="0.78740157480314965" right="0.59055118110236227" top="0.39370078740157483" bottom="0.39370078740157483" header="0.19685039370078741" footer="0.19685039370078741"/>
  <pageSetup paperSize="9" scale="83" firstPageNumber="323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Сотрудник</cp:lastModifiedBy>
  <cp:lastPrinted>2017-03-29T09:01:36Z</cp:lastPrinted>
  <dcterms:created xsi:type="dcterms:W3CDTF">1996-10-08T23:32:33Z</dcterms:created>
  <dcterms:modified xsi:type="dcterms:W3CDTF">2017-03-29T09:02:29Z</dcterms:modified>
</cp:coreProperties>
</file>